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 tabRatio="892" activeTab="3"/>
  </bookViews>
  <sheets>
    <sheet name="Characters - Blank" sheetId="1" r:id="rId1"/>
    <sheet name="Characters - Electronic" sheetId="27" r:id="rId2"/>
    <sheet name="Ships - Blank" sheetId="3" r:id="rId3"/>
    <sheet name="References" sheetId="5" r:id="rId4"/>
  </sheets>
  <definedNames>
    <definedName name="_xlnm.Print_Area" localSheetId="3">References!$A$1:$DS$47</definedName>
  </definedNames>
  <calcPr calcId="145621"/>
</workbook>
</file>

<file path=xl/calcChain.xml><?xml version="1.0" encoding="utf-8"?>
<calcChain xmlns="http://schemas.openxmlformats.org/spreadsheetml/2006/main">
  <c r="AI21" i="27" l="1"/>
  <c r="AM21" i="27"/>
  <c r="AP21" i="27"/>
  <c r="AP26" i="27"/>
  <c r="AP25" i="27"/>
  <c r="AP24" i="27"/>
  <c r="AP23" i="27"/>
  <c r="AP22" i="27"/>
  <c r="E29" i="27"/>
  <c r="O29" i="27"/>
  <c r="AB29" i="27" l="1"/>
  <c r="AL29" i="27"/>
  <c r="AA12" i="27"/>
  <c r="D12" i="27"/>
  <c r="AI26" i="27"/>
  <c r="AM26" i="27" s="1"/>
  <c r="AI25" i="27"/>
  <c r="AM25" i="27" s="1"/>
  <c r="AI24" i="27"/>
  <c r="AM24" i="27" s="1"/>
  <c r="AM12" i="27" s="1"/>
  <c r="AI23" i="27"/>
  <c r="AM23" i="27" s="1"/>
  <c r="AP18" i="27" s="1"/>
  <c r="AI22" i="27"/>
  <c r="AM22" i="27" s="1"/>
  <c r="L21" i="27"/>
  <c r="P21" i="27" s="1"/>
  <c r="S21" i="27" s="1"/>
  <c r="L26" i="27"/>
  <c r="P26" i="27" s="1"/>
  <c r="S26" i="27" s="1"/>
  <c r="L25" i="27"/>
  <c r="P25" i="27" s="1"/>
  <c r="S25" i="27" s="1"/>
  <c r="L24" i="27"/>
  <c r="P24" i="27" s="1"/>
  <c r="P12" i="27" s="1"/>
  <c r="L23" i="27"/>
  <c r="P23" i="27" s="1"/>
  <c r="S23" i="27" s="1"/>
  <c r="L22" i="27"/>
  <c r="P22" i="27" s="1"/>
  <c r="S22" i="27" s="1"/>
  <c r="S24" i="27" l="1"/>
  <c r="S18" i="27"/>
</calcChain>
</file>

<file path=xl/sharedStrings.xml><?xml version="1.0" encoding="utf-8"?>
<sst xmlns="http://schemas.openxmlformats.org/spreadsheetml/2006/main" count="1004" uniqueCount="478">
  <si>
    <t>P. LVL</t>
  </si>
  <si>
    <t>NAME</t>
  </si>
  <si>
    <t>CHARACTERISTICS</t>
  </si>
  <si>
    <t>[40 PTS]</t>
  </si>
  <si>
    <t>MENTAL</t>
  </si>
  <si>
    <t>PHYSICAL</t>
  </si>
  <si>
    <t>COMBAT</t>
  </si>
  <si>
    <t>MOVE</t>
  </si>
  <si>
    <t>SKILLS:</t>
  </si>
  <si>
    <t>[50 PTS]</t>
  </si>
  <si>
    <t>SKILL</t>
  </si>
  <si>
    <t>VALUE</t>
  </si>
  <si>
    <t>CHARACTERISTIC</t>
  </si>
  <si>
    <t>TOTAL</t>
  </si>
  <si>
    <t>Fighting</t>
  </si>
  <si>
    <t>Evasion</t>
  </si>
  <si>
    <t>Weapon</t>
  </si>
  <si>
    <t>Power</t>
  </si>
  <si>
    <t>Body</t>
  </si>
  <si>
    <t>Mind</t>
  </si>
  <si>
    <t>=</t>
  </si>
  <si>
    <t>DEFENSE</t>
  </si>
  <si>
    <t>HITS</t>
  </si>
  <si>
    <t>Take Damage from here</t>
  </si>
  <si>
    <t>BACKGROUND</t>
  </si>
  <si>
    <t>NAME &amp; DESCRIPTION</t>
  </si>
  <si>
    <t>· SPECIES:</t>
  </si>
  <si>
    <t>· HISTORY:</t>
  </si>
  <si>
    <t>· SCHTICKS:</t>
  </si>
  <si>
    <t>· PERSONALITY:</t>
  </si>
  <si>
    <t>INVENTORY</t>
  </si>
  <si>
    <t>5x PHYS</t>
  </si>
  <si>
    <t>10x PHYS</t>
  </si>
  <si>
    <t>POWERS AND SPECIAL FIGHTING TECHNIQUES</t>
  </si>
  <si>
    <t>Subtract from Damage first</t>
  </si>
  <si>
    <t>Your Ship's Name</t>
  </si>
  <si>
    <t>SHIP PROFILE</t>
  </si>
  <si>
    <t>Planet Tech Level (check one):</t>
  </si>
  <si>
    <t>A (No ships)</t>
  </si>
  <si>
    <t>B (Slow Ships: NS in 1 year)</t>
  </si>
  <si>
    <t>C (Average Ships: NS in one month)</t>
  </si>
  <si>
    <t>C (Fast Ships: NS in 1 week)</t>
  </si>
  <si>
    <t>D (Very Fast Ships: NS in 1 day)</t>
  </si>
  <si>
    <t>Your Ship Builder is (check one):</t>
  </si>
  <si>
    <t>Garage Inventor</t>
  </si>
  <si>
    <t>Engineer</t>
  </si>
  <si>
    <t>Advanced Engineer</t>
  </si>
  <si>
    <t>Supergenius</t>
  </si>
  <si>
    <t>Tell us about your Ship Builder:</t>
  </si>
  <si>
    <t>Your Ship's Speed (check one):</t>
  </si>
  <si>
    <t>Slow: NS in 1 year</t>
  </si>
  <si>
    <t>Average: NS in 1 month</t>
  </si>
  <si>
    <t>Fast: NS in 1 week</t>
  </si>
  <si>
    <t>Very Fast: NS in 1 day</t>
  </si>
  <si>
    <t>Ship Extras (check all applicable):</t>
  </si>
  <si>
    <t>Anti Theft System</t>
  </si>
  <si>
    <t>Anti-Intruder System</t>
  </si>
  <si>
    <t>Automatic Pilot (planetary)</t>
  </si>
  <si>
    <t>Automatic Pilot (Interstellar)</t>
  </si>
  <si>
    <t>Compressed Food for year</t>
  </si>
  <si>
    <t>Interstellar Radio</t>
  </si>
  <si>
    <t>Suspended Animation</t>
  </si>
  <si>
    <t>Mini exploration ground craft</t>
  </si>
  <si>
    <t>Mini exploration submarine</t>
  </si>
  <si>
    <t>Mini exploration flyer/grav car</t>
  </si>
  <si>
    <t>Mini exploration spacecraft</t>
  </si>
  <si>
    <t>Personal Power Armor</t>
  </si>
  <si>
    <t>Personal mini robots</t>
  </si>
  <si>
    <t>Healing Tank</t>
  </si>
  <si>
    <t>Holographic Recreation Area</t>
  </si>
  <si>
    <t>Limitless Food Processor</t>
  </si>
  <si>
    <t>Gravity Training Generator</t>
  </si>
  <si>
    <t>DRAW A PICTURE OF YOUR SHIP HERE</t>
  </si>
  <si>
    <t>DRAW DECK PLAN OF YOUR SHIP HERE</t>
  </si>
  <si>
    <t>Actions</t>
  </si>
  <si>
    <t>Get Up</t>
  </si>
  <si>
    <t>Move</t>
  </si>
  <si>
    <t>Run</t>
  </si>
  <si>
    <t>Sprint</t>
  </si>
  <si>
    <t>Power Up</t>
  </si>
  <si>
    <t>Attacks</t>
  </si>
  <si>
    <t>Power Techniques</t>
  </si>
  <si>
    <t>Effect</t>
  </si>
  <si>
    <t>Cost</t>
  </si>
  <si>
    <t>Homing</t>
  </si>
  <si>
    <t>Bending</t>
  </si>
  <si>
    <t>+5 DV per bend, up to 90 degrees (can shoot around corners)</t>
  </si>
  <si>
    <t>Area Effect</t>
  </si>
  <si>
    <t>Delay</t>
  </si>
  <si>
    <t>+2 DV per phase delayed</t>
  </si>
  <si>
    <t>Rapid Fire</t>
  </si>
  <si>
    <t>Deadly Effect</t>
  </si>
  <si>
    <t>Continuous Fire</t>
  </si>
  <si>
    <t>After Effect</t>
  </si>
  <si>
    <t>Immobilization</t>
  </si>
  <si>
    <t>Knockback</t>
  </si>
  <si>
    <t>Dice</t>
  </si>
  <si>
    <t>Other Damage</t>
  </si>
  <si>
    <t>• Other Damage includes poison, shock, drowning, and electricity. The GM rates the intensity using the table below.</t>
  </si>
  <si>
    <t>Severity</t>
  </si>
  <si>
    <t>Dice / Phase</t>
  </si>
  <si>
    <t>Mild</t>
  </si>
  <si>
    <t>Painful, dangerous over some time.</t>
  </si>
  <si>
    <t>Intense</t>
  </si>
  <si>
    <t>Intense pain / can kill over a few Phases.</t>
  </si>
  <si>
    <t>Deadly</t>
  </si>
  <si>
    <t>Can kill almost instantly.</t>
  </si>
  <si>
    <t>• One Move = 2 Meters.</t>
  </si>
  <si>
    <t>• Are you Clear?:</t>
  </si>
  <si>
    <t>• Are you close enough?:</t>
  </si>
  <si>
    <t>Is anything in the way?</t>
  </si>
  <si>
    <t>• Damage:</t>
  </si>
  <si>
    <t>11-20</t>
  </si>
  <si>
    <t>• Subtract Target's Defense from damage before Hits.</t>
  </si>
  <si>
    <t>Melee attacks = 1/2 Move. Ranged attacks in descriptions. Power Techniques as far as visible.</t>
  </si>
  <si>
    <t>• Add all Effect Modifiers to your Technique's DV:</t>
  </si>
  <si>
    <t>• See if you hit:</t>
  </si>
  <si>
    <t>Add these to their</t>
  </si>
  <si>
    <t>matching Characteristics + 3d6.</t>
  </si>
  <si>
    <t>Damage</t>
  </si>
  <si>
    <t>(PHYS + Fighting/Weapon)</t>
  </si>
  <si>
    <t>Free Actions</t>
  </si>
  <si>
    <t>Initiative</t>
  </si>
  <si>
    <t>Talking</t>
  </si>
  <si>
    <t>Shouting a sentence or two to someone else.</t>
  </si>
  <si>
    <t>• 6s are rerolled and added until a non-six is rolled</t>
  </si>
  <si>
    <t>• All 6s are an automatic success</t>
  </si>
  <si>
    <t>Wild Die &amp; Criticals</t>
  </si>
  <si>
    <t>Competent (18)</t>
  </si>
  <si>
    <t>Reactions</t>
  </si>
  <si>
    <t>Counterblast</t>
  </si>
  <si>
    <t>Power vs. Power</t>
  </si>
  <si>
    <t>Non-Roll Actions</t>
  </si>
  <si>
    <t>Stand up, plus one non Run/Sprint Action</t>
  </si>
  <si>
    <t>• If AT &gt;= DV, Success!</t>
  </si>
  <si>
    <t>Gather ki or use non-attack technique</t>
  </si>
  <si>
    <t>Physical + Fighting/Weapon Skill + special technique bonus (if any).</t>
  </si>
  <si>
    <t>• Check if you have enough ki gathered:</t>
  </si>
  <si>
    <t>• Put ki into the Technique:</t>
  </si>
  <si>
    <t>Kaio Ken</t>
  </si>
  <si>
    <t>Level</t>
  </si>
  <si>
    <t>x2</t>
  </si>
  <si>
    <t>x3</t>
  </si>
  <si>
    <t>x4</t>
  </si>
  <si>
    <t>x5</t>
  </si>
  <si>
    <t>x10</t>
  </si>
  <si>
    <t>x15</t>
  </si>
  <si>
    <t>x20</t>
  </si>
  <si>
    <t>PL</t>
  </si>
  <si>
    <t>x1.5</t>
  </si>
  <si>
    <t>Chars</t>
  </si>
  <si>
    <t>x1.2</t>
  </si>
  <si>
    <t>x1.4</t>
  </si>
  <si>
    <t>x2.0</t>
  </si>
  <si>
    <t>x3.0</t>
  </si>
  <si>
    <t>x4.0</t>
  </si>
  <si>
    <t>x5.0</t>
  </si>
  <si>
    <t>DV</t>
  </si>
  <si>
    <t>Mach</t>
  </si>
  <si>
    <t>Combat</t>
  </si>
  <si>
    <t>+20</t>
  </si>
  <si>
    <t>Super Reflex</t>
  </si>
  <si>
    <t>Super Strength</t>
  </si>
  <si>
    <t>Ki Cost</t>
  </si>
  <si>
    <t>Hits Cost</t>
  </si>
  <si>
    <t>180</t>
  </si>
  <si>
    <t>200</t>
  </si>
  <si>
    <t>20</t>
  </si>
  <si>
    <t>60</t>
  </si>
  <si>
    <t>10</t>
  </si>
  <si>
    <t>100</t>
  </si>
  <si>
    <t>40</t>
  </si>
  <si>
    <t>80</t>
  </si>
  <si>
    <t>120</t>
  </si>
  <si>
    <t>140</t>
  </si>
  <si>
    <t>160</t>
  </si>
  <si>
    <t>11</t>
  </si>
  <si>
    <t>12</t>
  </si>
  <si>
    <t>9</t>
  </si>
  <si>
    <t>8</t>
  </si>
  <si>
    <t>7</t>
  </si>
  <si>
    <t>6</t>
  </si>
  <si>
    <t>5</t>
  </si>
  <si>
    <t>4</t>
  </si>
  <si>
    <t>3</t>
  </si>
  <si>
    <t>2</t>
  </si>
  <si>
    <t>1</t>
  </si>
  <si>
    <t>30</t>
  </si>
  <si>
    <t>70</t>
  </si>
  <si>
    <t>90</t>
  </si>
  <si>
    <t>110</t>
  </si>
  <si>
    <t>130</t>
  </si>
  <si>
    <t>Mental Control</t>
  </si>
  <si>
    <t>Incredible (26)</t>
  </si>
  <si>
    <t>Heroic (22)</t>
  </si>
  <si>
    <t>Everyday (14)</t>
  </si>
  <si>
    <t>What you want them to do</t>
  </si>
  <si>
    <t>Simple, or they'd want to do</t>
  </si>
  <si>
    <t>Fairly complex, rather not do, no harm</t>
  </si>
  <si>
    <t>Very complex, definitely not do, cause harm</t>
  </si>
  <si>
    <t>Many complex steps, cause serious/fatal harm</t>
  </si>
  <si>
    <t>Flight</t>
  </si>
  <si>
    <t>Super Speed</t>
  </si>
  <si>
    <t>Hits</t>
  </si>
  <si>
    <t>Deflections</t>
  </si>
  <si>
    <t>• Outside Combat, use in 10 minute amounts, at maximum speed.</t>
  </si>
  <si>
    <t>• In combat, use per phase as free action.</t>
  </si>
  <si>
    <t>• Raise speed for phase as free action, increase actions.</t>
  </si>
  <si>
    <t>• Destroyed by superior ki - or any physical - attack.</t>
  </si>
  <si>
    <t>Iron Skin</t>
  </si>
  <si>
    <t>• Destroyed by superior physical - or any ki - attack.</t>
  </si>
  <si>
    <t>• If Deflection higher than ki attack, excess is reflected up to total ki of attack.</t>
  </si>
  <si>
    <t>Ki Force</t>
  </si>
  <si>
    <t>• Can be used without Power Up.</t>
  </si>
  <si>
    <t>• Ignores Deflections and Defense.</t>
  </si>
  <si>
    <t>• Total Dice = ki / Target's Physical.</t>
  </si>
  <si>
    <t>• Always negates Iron Skin regardless of damage.</t>
  </si>
  <si>
    <t>Eyebeams</t>
  </si>
  <si>
    <t>Healing</t>
  </si>
  <si>
    <t>Control Material</t>
  </si>
  <si>
    <t>• Mind AT vs. DV.</t>
  </si>
  <si>
    <t>• Control a single material in a free state.</t>
  </si>
  <si>
    <t>Task / Shape</t>
  </si>
  <si>
    <t>Fairly complex (tool, weapon, imprison target)</t>
  </si>
  <si>
    <t>Simple (basic shape, wrap target)</t>
  </si>
  <si>
    <t>Very complex (vehicle, fight target)</t>
  </si>
  <si>
    <t>+1 DV per +1 AT to hit (Can be added "on the fly")</t>
  </si>
  <si>
    <t>• Raise Base Physical for phase as free action, increase damage.</t>
  </si>
  <si>
    <t>• Raise Base Combat for phase as free action, increase accuracy.</t>
  </si>
  <si>
    <t>Defend</t>
  </si>
  <si>
    <t>Deflection / Iron Skin</t>
  </si>
  <si>
    <t>x1.3</t>
  </si>
  <si>
    <t>x2.5</t>
  </si>
  <si>
    <t>x25</t>
  </si>
  <si>
    <t>x30</t>
  </si>
  <si>
    <t>x35</t>
  </si>
  <si>
    <t>x40</t>
  </si>
  <si>
    <t>x3.5</t>
  </si>
  <si>
    <t>x4.5</t>
  </si>
  <si>
    <t>150</t>
  </si>
  <si>
    <t>170</t>
  </si>
  <si>
    <t>190</t>
  </si>
  <si>
    <t>50</t>
  </si>
  <si>
    <t>x45</t>
  </si>
  <si>
    <t>x50</t>
  </si>
  <si>
    <t>x55</t>
  </si>
  <si>
    <t>x60</t>
  </si>
  <si>
    <t>x5.5</t>
  </si>
  <si>
    <t>x6.0</t>
  </si>
  <si>
    <t>x6.5</t>
  </si>
  <si>
    <t>x7.0</t>
  </si>
  <si>
    <t>x65</t>
  </si>
  <si>
    <t>x70</t>
  </si>
  <si>
    <t>x75</t>
  </si>
  <si>
    <t>x80</t>
  </si>
  <si>
    <t>x7.5</t>
  </si>
  <si>
    <t>x8.0</t>
  </si>
  <si>
    <t>x8.5</t>
  </si>
  <si>
    <t>x9.0</t>
  </si>
  <si>
    <t>• DV +1/phase active.</t>
  </si>
  <si>
    <t>x85</t>
  </si>
  <si>
    <t>x90</t>
  </si>
  <si>
    <t>x95</t>
  </si>
  <si>
    <t>x100</t>
  </si>
  <si>
    <t>x9.5</t>
  </si>
  <si>
    <t>x10.0</t>
  </si>
  <si>
    <t>x10.5</t>
  </si>
  <si>
    <t>x11.0</t>
  </si>
  <si>
    <t>+2</t>
  </si>
  <si>
    <t>+4</t>
  </si>
  <si>
    <t>+6</t>
  </si>
  <si>
    <t>+10</t>
  </si>
  <si>
    <t>+8</t>
  </si>
  <si>
    <t>+30</t>
  </si>
  <si>
    <t>+40</t>
  </si>
  <si>
    <t>+50</t>
  </si>
  <si>
    <t>Physical</t>
  </si>
  <si>
    <t>+n</t>
  </si>
  <si>
    <t>35</t>
  </si>
  <si>
    <t>45</t>
  </si>
  <si>
    <t>55</t>
  </si>
  <si>
    <t>65</t>
  </si>
  <si>
    <t>85</t>
  </si>
  <si>
    <t>75</t>
  </si>
  <si>
    <t>95</t>
  </si>
  <si>
    <t>• If Iron Skin higher than attack, excess is reflected up to total dice of attack.</t>
  </si>
  <si>
    <t>• 1 ki = 10 dice of damage.</t>
  </si>
  <si>
    <t>Roll your Mental + 3D6 to determine action sequence.</t>
  </si>
  <si>
    <t>Roll Actions</t>
  </si>
  <si>
    <t>Attack</t>
  </si>
  <si>
    <t>Grab</t>
  </si>
  <si>
    <t>Throw</t>
  </si>
  <si>
    <t>Any type of attack (inc technique)</t>
  </si>
  <si>
    <t>Grab person/object, AT -2, Evasion 1/2</t>
  </si>
  <si>
    <t>Throw person/object</t>
  </si>
  <si>
    <t>1 ki = 10 dice of damage.</t>
  </si>
  <si>
    <t>If not, gather it with your Power Up rate (20% of Power total).</t>
  </si>
  <si>
    <t>Base DV = Ki used. Roll to activate the technique.</t>
  </si>
  <si>
    <t>DV = Opponant's AT.</t>
  </si>
  <si>
    <t>Evasion vs. Opponant AT</t>
  </si>
  <si>
    <t>• Charging ki techniques costs half ki total after first charging action.</t>
  </si>
  <si>
    <t>• Recover Base Combat amount of ki per round.</t>
  </si>
  <si>
    <t>• 1 ki = 10 dice of damage negated.</t>
  </si>
  <si>
    <t>• DV = 1 per 1 ki vs Power AT for one direction.</t>
  </si>
  <si>
    <t>• DV = 2 per 1 ki vs Power AT for full protection.</t>
  </si>
  <si>
    <t>14</t>
  </si>
  <si>
    <t>18</t>
  </si>
  <si>
    <t>16</t>
  </si>
  <si>
    <t>22</t>
  </si>
  <si>
    <t>24</t>
  </si>
  <si>
    <t>• Limited to 20 ki.</t>
  </si>
  <si>
    <t>• AT = (Characteristic + Skill) / 10 + 3D6</t>
  </si>
  <si>
    <t>27</t>
  </si>
  <si>
    <t>28</t>
  </si>
  <si>
    <t>29</t>
  </si>
  <si>
    <t>105</t>
  </si>
  <si>
    <t>115</t>
  </si>
  <si>
    <t>125</t>
  </si>
  <si>
    <t>n*3</t>
  </si>
  <si>
    <t>n*2</t>
  </si>
  <si>
    <t>• 1 ki = 20 Hits restored.</t>
  </si>
  <si>
    <t>• 2 ki = 1 Hit and 1 ki restored.</t>
  </si>
  <si>
    <t>Boosts</t>
  </si>
  <si>
    <t>Flight, super characteristics, some transformations.</t>
  </si>
  <si>
    <t>• Free actions can be combined with reactions.</t>
  </si>
  <si>
    <t>• If they hit something, compare Move on table for dice of damage.</t>
  </si>
  <si>
    <t>• Rear attacks if starting from behind or moving at higher Mach.</t>
  </si>
  <si>
    <t>• Rear attacks result in opponant DV losing their 3D6.</t>
  </si>
  <si>
    <t>Total XP used</t>
  </si>
  <si>
    <t>• Mind AT - target Mind Total / 10, against below DV.</t>
  </si>
  <si>
    <t>• With blunt attack, subtract Target's Body Total + 3D6 from the number of attack dice. Remainder is target's knockback in Move.</t>
  </si>
  <si>
    <t>• Brace for Impact reduces knockback, increases dice of damage by same amount.</t>
  </si>
  <si>
    <t>n/3</t>
  </si>
  <si>
    <t>• Declare amount Actions each Phase. 4 Phases = 1 Round. At end of Round, everyone regains lost Hits (up to Physical).</t>
  </si>
  <si>
    <t>Travel up to full Move, plus one non Run/Sprint Action</t>
  </si>
  <si>
    <t>Travel up to 2x Move</t>
  </si>
  <si>
    <t>• DV = 2 per 1 ki vs Body AT for one direction.</t>
  </si>
  <si>
    <t>• DV = 4 per 1 ki vs Body AT for full protection.</t>
  </si>
  <si>
    <t>1-10</t>
  </si>
  <si>
    <t>20+</t>
  </si>
  <si>
    <t>+1 DV per +1 IS</t>
  </si>
  <si>
    <t>Travel up to 3x Move; Combat skill totals 1/2 for full Phase</t>
  </si>
  <si>
    <t>+2 DV per Move from attack center (can hit everything in that area)</t>
  </si>
  <si>
    <t>+2 DV for each additional target you fire at (Can be added "on the fly")</t>
  </si>
  <si>
    <t>• Must maintain 5 ki Deflection at speeds above Mach 4.</t>
  </si>
  <si>
    <t>54</t>
  </si>
  <si>
    <t>Up to 1/2 initial ki per Phase without re-rolling to hit, -50% to reactions while active</t>
  </si>
  <si>
    <t>+1 DV per 50 ki up to 1/2 initial ki for one additional Phase without re-rolling to hit</t>
  </si>
  <si>
    <t>Transformations</t>
  </si>
  <si>
    <t>All</t>
  </si>
  <si>
    <t>Ki</t>
  </si>
  <si>
    <t>Mental</t>
  </si>
  <si>
    <t>Skills</t>
  </si>
  <si>
    <t>Defense</t>
  </si>
  <si>
    <t>B+2%</t>
  </si>
  <si>
    <t>B*2</t>
  </si>
  <si>
    <t>B</t>
  </si>
  <si>
    <t>B+20%</t>
  </si>
  <si>
    <t>KK</t>
  </si>
  <si>
    <t>KK*n</t>
  </si>
  <si>
    <t>KK*3</t>
  </si>
  <si>
    <t>B*3</t>
  </si>
  <si>
    <t>B*n</t>
  </si>
  <si>
    <t>B+3%</t>
  </si>
  <si>
    <t>B+n%</t>
  </si>
  <si>
    <t>B+30%</t>
  </si>
  <si>
    <t>B+n0%</t>
  </si>
  <si>
    <r>
      <t>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</si>
  <si>
    <r>
      <t>½(B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</t>
    </r>
  </si>
  <si>
    <r>
      <t>½(B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)+200%</t>
    </r>
  </si>
  <si>
    <r>
      <t>½(B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)-67%</t>
    </r>
  </si>
  <si>
    <t>Fusion</t>
  </si>
  <si>
    <t>Fusion Fail</t>
  </si>
  <si>
    <r>
      <t>(B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)+20%</t>
    </r>
  </si>
  <si>
    <r>
      <t>(B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)-17%</t>
    </r>
  </si>
  <si>
    <r>
      <t>(B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)/20</t>
    </r>
  </si>
  <si>
    <r>
      <t>(B</t>
    </r>
    <r>
      <rPr>
        <vertAlign val="sub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>+B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)*20</t>
    </r>
  </si>
  <si>
    <t>Aliens</t>
  </si>
  <si>
    <t>Monster</t>
  </si>
  <si>
    <t>Form 2</t>
  </si>
  <si>
    <t>Form 3</t>
  </si>
  <si>
    <t>Form 5</t>
  </si>
  <si>
    <t>Form 4</t>
  </si>
  <si>
    <t>B*10</t>
  </si>
  <si>
    <t>B*6</t>
  </si>
  <si>
    <t>B*24</t>
  </si>
  <si>
    <t>B*120</t>
  </si>
  <si>
    <t>B+120%</t>
  </si>
  <si>
    <t>B+10%</t>
  </si>
  <si>
    <t>B+6%</t>
  </si>
  <si>
    <t>B+24%</t>
  </si>
  <si>
    <t>Base (B)</t>
  </si>
  <si>
    <t>B+100%</t>
  </si>
  <si>
    <t>B+60%</t>
  </si>
  <si>
    <t>B+240%</t>
  </si>
  <si>
    <t>B+1,200%</t>
  </si>
  <si>
    <t>Namekians</t>
  </si>
  <si>
    <t>B+200%</t>
  </si>
  <si>
    <t>B+50%</t>
  </si>
  <si>
    <t>Saiyans</t>
  </si>
  <si>
    <t>Rage (R)</t>
  </si>
  <si>
    <t>Oozaru</t>
  </si>
  <si>
    <t>R*10</t>
  </si>
  <si>
    <t>R+10%</t>
  </si>
  <si>
    <t>R+200%</t>
  </si>
  <si>
    <t>R+50%</t>
  </si>
  <si>
    <t>SS</t>
  </si>
  <si>
    <t>B*25</t>
  </si>
  <si>
    <t>B+25%</t>
  </si>
  <si>
    <t>B+250%</t>
  </si>
  <si>
    <t>R*25</t>
  </si>
  <si>
    <t>R+25%</t>
  </si>
  <si>
    <t>R+250%</t>
  </si>
  <si>
    <t>USS R</t>
  </si>
  <si>
    <t>USS</t>
  </si>
  <si>
    <t>SS*2</t>
  </si>
  <si>
    <t>SS+2%</t>
  </si>
  <si>
    <t>SS+100%</t>
  </si>
  <si>
    <t>SSR</t>
  </si>
  <si>
    <t>OozaruR</t>
  </si>
  <si>
    <t>SSR*2</t>
  </si>
  <si>
    <t>SSR+2%</t>
  </si>
  <si>
    <t>SSR+100%</t>
  </si>
  <si>
    <t>SS2</t>
  </si>
  <si>
    <t>SS2R</t>
  </si>
  <si>
    <t>B*50</t>
  </si>
  <si>
    <t>R*50</t>
  </si>
  <si>
    <t>B+500%</t>
  </si>
  <si>
    <t>R+500%</t>
  </si>
  <si>
    <t>SS3</t>
  </si>
  <si>
    <t>SS3R</t>
  </si>
  <si>
    <t>B*200</t>
  </si>
  <si>
    <t>R*200</t>
  </si>
  <si>
    <t>B+2,000%</t>
  </si>
  <si>
    <t>R+2,000%</t>
  </si>
  <si>
    <t>Omega</t>
  </si>
  <si>
    <t>B*1,020</t>
  </si>
  <si>
    <t>B+1,020%</t>
  </si>
  <si>
    <t>B+10,200%</t>
  </si>
  <si>
    <t>Great Super</t>
  </si>
  <si>
    <t>Super</t>
  </si>
  <si>
    <t>Great</t>
  </si>
  <si>
    <t>B*1,010</t>
  </si>
  <si>
    <t>B+1,010%</t>
  </si>
  <si>
    <t>B+10,300%</t>
  </si>
  <si>
    <t>B+10,100%</t>
  </si>
  <si>
    <t>B+10,010%</t>
  </si>
  <si>
    <t>B+10,150%</t>
  </si>
  <si>
    <t>Wrathful</t>
  </si>
  <si>
    <t>WrathfulR</t>
  </si>
  <si>
    <t>Legendary</t>
  </si>
  <si>
    <t>LegendaryR</t>
  </si>
  <si>
    <t>B*250</t>
  </si>
  <si>
    <t>B+2,500%</t>
  </si>
  <si>
    <t>R*250</t>
  </si>
  <si>
    <t>R+2,500%</t>
  </si>
  <si>
    <t>SS God</t>
  </si>
  <si>
    <t>SS Blue</t>
  </si>
  <si>
    <t>B*1,000</t>
  </si>
  <si>
    <t>B*1,025</t>
  </si>
  <si>
    <t>B+1,000%</t>
  </si>
  <si>
    <t>B+1,025%</t>
  </si>
  <si>
    <t>B+10,000%</t>
  </si>
  <si>
    <t>B+10,250%</t>
  </si>
  <si>
    <t>Ultimate</t>
  </si>
  <si>
    <t>SSR-50%</t>
  </si>
  <si>
    <t>SS-50%</t>
  </si>
  <si>
    <t>Absorption</t>
  </si>
  <si>
    <t>Per Stats</t>
  </si>
  <si>
    <t>P. UP</t>
  </si>
  <si>
    <t>+Combat</t>
  </si>
  <si>
    <t>+Physical</t>
  </si>
  <si>
    <t>+Mental</t>
  </si>
  <si>
    <t>AT</t>
  </si>
  <si>
    <t>(Power Total/5)</t>
  </si>
  <si>
    <t>• All 1s are an automatic fail</t>
  </si>
  <si>
    <t>• For the first roll, 1 causes complication; die total halved</t>
  </si>
  <si>
    <t>+1 DV for every 20 dice of Deflection negated, negates 20 Defence if no Deflection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</si>
</sst>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0" borderId="16" xfId="0" applyFill="1" applyBorder="1"/>
    <xf numFmtId="0" fontId="0" fillId="0" borderId="17" xfId="0" applyFill="1" applyBorder="1"/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3" xfId="0" quotePrefix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quotePrefix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7" xfId="0" quotePrefix="1" applyFont="1" applyBorder="1" applyAlignment="1">
      <alignment vertical="center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" xfId="0" quotePrefix="1" applyFill="1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20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quotePrefix="1" applyFont="1" applyBorder="1" applyAlignment="1">
      <alignment vertical="center"/>
    </xf>
    <xf numFmtId="0" fontId="2" fillId="0" borderId="7" xfId="0" quotePrefix="1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0" borderId="7" xfId="0" quotePrefix="1" applyFont="1" applyBorder="1" applyAlignment="1">
      <alignment horizontal="left" vertical="center"/>
    </xf>
    <xf numFmtId="0" fontId="3" fillId="2" borderId="7" xfId="0" quotePrefix="1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" fillId="0" borderId="7" xfId="0" quotePrefix="1" applyFont="1" applyFill="1" applyBorder="1" applyAlignment="1">
      <alignment horizontal="left" vertical="center"/>
    </xf>
    <xf numFmtId="0" fontId="2" fillId="0" borderId="20" xfId="0" quotePrefix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5" xfId="0" applyFill="1" applyBorder="1"/>
    <xf numFmtId="0" fontId="0" fillId="0" borderId="21" xfId="0" applyFill="1" applyBorder="1"/>
    <xf numFmtId="0" fontId="3" fillId="0" borderId="7" xfId="0" applyFont="1" applyFill="1" applyBorder="1" applyAlignment="1">
      <alignment vertical="center"/>
    </xf>
    <xf numFmtId="0" fontId="0" fillId="0" borderId="1" xfId="0" applyFill="1" applyBorder="1"/>
    <xf numFmtId="0" fontId="2" fillId="0" borderId="3" xfId="0" applyFont="1" applyFill="1" applyBorder="1" applyAlignment="1" applyProtection="1">
      <alignment horizontal="left" vertical="center"/>
      <protection locked="0"/>
    </xf>
    <xf numFmtId="3" fontId="0" fillId="0" borderId="7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3" fontId="0" fillId="0" borderId="7" xfId="0" applyNumberFormat="1" applyFill="1" applyBorder="1" applyAlignment="1" applyProtection="1">
      <alignment horizontal="right" vertical="center"/>
      <protection locked="0"/>
    </xf>
    <xf numFmtId="3" fontId="0" fillId="0" borderId="3" xfId="0" applyNumberFormat="1" applyFill="1" applyBorder="1" applyAlignment="1" applyProtection="1">
      <alignment horizontal="right" vertical="center"/>
      <protection locked="0"/>
    </xf>
    <xf numFmtId="3" fontId="0" fillId="0" borderId="4" xfId="0" applyNumberFormat="1" applyFill="1" applyBorder="1" applyAlignment="1" applyProtection="1">
      <alignment horizontal="right" vertical="center"/>
      <protection locked="0"/>
    </xf>
    <xf numFmtId="3" fontId="0" fillId="0" borderId="4" xfId="0" applyNumberFormat="1" applyFill="1" applyBorder="1" applyAlignment="1">
      <alignment horizontal="righ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0</xdr:rowOff>
    </xdr:from>
    <xdr:to>
      <xdr:col>20</xdr:col>
      <xdr:colOff>136962</xdr:colOff>
      <xdr:row>2</xdr:row>
      <xdr:rowOff>109159</xdr:rowOff>
    </xdr:to>
    <xdr:pic>
      <xdr:nvPicPr>
        <xdr:cNvPr id="5" name="Picture 4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123825</xdr:colOff>
      <xdr:row>0</xdr:row>
      <xdr:rowOff>0</xdr:rowOff>
    </xdr:from>
    <xdr:to>
      <xdr:col>43</xdr:col>
      <xdr:colOff>136962</xdr:colOff>
      <xdr:row>2</xdr:row>
      <xdr:rowOff>109159</xdr:rowOff>
    </xdr:to>
    <xdr:pic>
      <xdr:nvPicPr>
        <xdr:cNvPr id="6" name="Picture 5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0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0</xdr:rowOff>
    </xdr:from>
    <xdr:to>
      <xdr:col>20</xdr:col>
      <xdr:colOff>136962</xdr:colOff>
      <xdr:row>2</xdr:row>
      <xdr:rowOff>109159</xdr:rowOff>
    </xdr:to>
    <xdr:pic>
      <xdr:nvPicPr>
        <xdr:cNvPr id="2" name="Picture 1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123825</xdr:colOff>
      <xdr:row>0</xdr:row>
      <xdr:rowOff>0</xdr:rowOff>
    </xdr:from>
    <xdr:to>
      <xdr:col>43</xdr:col>
      <xdr:colOff>136962</xdr:colOff>
      <xdr:row>2</xdr:row>
      <xdr:rowOff>109159</xdr:rowOff>
    </xdr:to>
    <xdr:pic>
      <xdr:nvPicPr>
        <xdr:cNvPr id="3" name="Picture 2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0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123825</xdr:colOff>
      <xdr:row>0</xdr:row>
      <xdr:rowOff>0</xdr:rowOff>
    </xdr:from>
    <xdr:to>
      <xdr:col>41</xdr:col>
      <xdr:colOff>136962</xdr:colOff>
      <xdr:row>2</xdr:row>
      <xdr:rowOff>109159</xdr:rowOff>
    </xdr:to>
    <xdr:pic>
      <xdr:nvPicPr>
        <xdr:cNvPr id="2" name="Picture 1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123825</xdr:colOff>
      <xdr:row>0</xdr:row>
      <xdr:rowOff>9525</xdr:rowOff>
    </xdr:from>
    <xdr:to>
      <xdr:col>80</xdr:col>
      <xdr:colOff>136962</xdr:colOff>
      <xdr:row>2</xdr:row>
      <xdr:rowOff>118684</xdr:rowOff>
    </xdr:to>
    <xdr:pic>
      <xdr:nvPicPr>
        <xdr:cNvPr id="3" name="Picture 2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9525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111</xdr:col>
      <xdr:colOff>123825</xdr:colOff>
      <xdr:row>0</xdr:row>
      <xdr:rowOff>9525</xdr:rowOff>
    </xdr:from>
    <xdr:ext cx="1584762" cy="490159"/>
    <xdr:pic>
      <xdr:nvPicPr>
        <xdr:cNvPr id="4" name="Picture 3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9525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27</xdr:col>
      <xdr:colOff>123825</xdr:colOff>
      <xdr:row>0</xdr:row>
      <xdr:rowOff>9525</xdr:rowOff>
    </xdr:from>
    <xdr:to>
      <xdr:col>38</xdr:col>
      <xdr:colOff>136962</xdr:colOff>
      <xdr:row>2</xdr:row>
      <xdr:rowOff>118684</xdr:rowOff>
    </xdr:to>
    <xdr:pic>
      <xdr:nvPicPr>
        <xdr:cNvPr id="5" name="Picture 4" descr="https://i.pinimg.com/originals/3b/e7/40/3be740736c62478a98b7be7ee6e6157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9525"/>
          <a:ext cx="1584762" cy="490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zoomScaleNormal="100" workbookViewId="0">
      <selection activeCell="U8" sqref="U8"/>
    </sheetView>
  </sheetViews>
  <sheetFormatPr defaultColWidth="2.140625" defaultRowHeight="15" x14ac:dyDescent="0.25"/>
  <cols>
    <col min="1" max="21" width="2.140625" style="1"/>
    <col min="22" max="23" width="1" style="1" customWidth="1"/>
    <col min="24" max="16384" width="2.140625" style="1"/>
  </cols>
  <sheetData>
    <row r="1" spans="1:62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2"/>
      <c r="W1" s="3"/>
      <c r="X1" s="58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0"/>
    </row>
    <row r="2" spans="1:62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2"/>
      <c r="W2" s="3"/>
      <c r="X2" s="61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3"/>
    </row>
    <row r="3" spans="1:62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  <c r="V3" s="2"/>
      <c r="W3" s="3"/>
      <c r="X3" s="61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3"/>
    </row>
    <row r="4" spans="1:62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2"/>
      <c r="W4" s="3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3"/>
    </row>
    <row r="5" spans="1:62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2"/>
      <c r="W5" s="3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3"/>
    </row>
    <row r="6" spans="1:62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2"/>
      <c r="W6" s="3"/>
      <c r="X6" s="61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3"/>
    </row>
    <row r="7" spans="1:62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  <c r="V7" s="2"/>
      <c r="W7" s="3"/>
      <c r="X7" s="61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3"/>
    </row>
    <row r="8" spans="1:62" ht="15.75" thickBot="1" x14ac:dyDescent="0.3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2"/>
      <c r="W8" s="3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62" x14ac:dyDescent="0.25">
      <c r="A9" s="24" t="s">
        <v>1</v>
      </c>
      <c r="B9" s="22"/>
      <c r="C9" s="22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2"/>
      <c r="W9" s="3"/>
      <c r="X9" s="24" t="s">
        <v>1</v>
      </c>
      <c r="Y9" s="22"/>
      <c r="Z9" s="22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</row>
    <row r="10" spans="1:62" ht="3" customHeight="1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"/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62" ht="11.25" customHeight="1" x14ac:dyDescent="0.25">
      <c r="A11" s="4" t="s">
        <v>328</v>
      </c>
      <c r="B11" s="4"/>
      <c r="C11" s="21"/>
      <c r="D11" s="21"/>
      <c r="E11" s="21"/>
      <c r="F11" s="21"/>
      <c r="G11" s="21"/>
      <c r="H11" s="21"/>
      <c r="I11" s="21"/>
      <c r="J11" s="21"/>
      <c r="K11" s="21"/>
      <c r="L11" s="4"/>
      <c r="M11" s="4"/>
      <c r="N11" s="21"/>
      <c r="O11" s="21"/>
      <c r="P11" s="21"/>
      <c r="Q11" s="21"/>
      <c r="R11" s="21"/>
      <c r="S11" s="21"/>
      <c r="T11" s="21"/>
      <c r="U11" s="56" t="s">
        <v>474</v>
      </c>
      <c r="V11" s="2"/>
      <c r="W11" s="3"/>
      <c r="X11" s="4" t="s">
        <v>328</v>
      </c>
      <c r="Y11" s="4"/>
      <c r="Z11" s="21"/>
      <c r="AA11" s="21"/>
      <c r="AB11" s="21"/>
      <c r="AC11" s="21"/>
      <c r="AD11" s="21"/>
      <c r="AE11" s="21"/>
      <c r="AF11" s="21"/>
      <c r="AG11" s="21"/>
      <c r="AH11" s="21"/>
      <c r="AI11" s="4"/>
      <c r="AJ11" s="4"/>
      <c r="AK11" s="21"/>
      <c r="AL11" s="21"/>
      <c r="AM11" s="21"/>
      <c r="AN11" s="21"/>
      <c r="AO11" s="21"/>
      <c r="AP11" s="21"/>
      <c r="AQ11" s="21"/>
      <c r="AR11" s="56" t="s">
        <v>474</v>
      </c>
      <c r="BJ11"/>
    </row>
    <row r="12" spans="1:62" x14ac:dyDescent="0.25">
      <c r="A12" s="25" t="s">
        <v>0</v>
      </c>
      <c r="B12" s="22"/>
      <c r="C12" s="22"/>
      <c r="D12" s="120"/>
      <c r="E12" s="120"/>
      <c r="F12" s="120"/>
      <c r="G12" s="120"/>
      <c r="H12" s="120"/>
      <c r="I12" s="120"/>
      <c r="J12" s="120"/>
      <c r="K12" s="120"/>
      <c r="L12" s="25"/>
      <c r="M12" s="25" t="s">
        <v>469</v>
      </c>
      <c r="N12" s="22"/>
      <c r="O12" s="22"/>
      <c r="P12" s="117"/>
      <c r="Q12" s="117"/>
      <c r="R12" s="117"/>
      <c r="S12" s="117"/>
      <c r="T12" s="117"/>
      <c r="U12" s="117"/>
      <c r="V12" s="2"/>
      <c r="W12" s="3"/>
      <c r="X12" s="25" t="s">
        <v>0</v>
      </c>
      <c r="Y12" s="22"/>
      <c r="Z12" s="22"/>
      <c r="AA12" s="120"/>
      <c r="AB12" s="120"/>
      <c r="AC12" s="120"/>
      <c r="AD12" s="120"/>
      <c r="AE12" s="120"/>
      <c r="AF12" s="120"/>
      <c r="AG12" s="120"/>
      <c r="AH12" s="120"/>
      <c r="AI12" s="25"/>
      <c r="AJ12" s="25" t="s">
        <v>469</v>
      </c>
      <c r="AK12" s="22"/>
      <c r="AL12" s="22"/>
      <c r="AM12" s="117"/>
      <c r="AN12" s="117"/>
      <c r="AO12" s="117"/>
      <c r="AP12" s="117"/>
      <c r="AQ12" s="117"/>
      <c r="AR12" s="117"/>
    </row>
    <row r="13" spans="1:62" ht="3" customHeight="1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"/>
      <c r="W13" s="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62" x14ac:dyDescent="0.25">
      <c r="A14" s="26" t="s">
        <v>2</v>
      </c>
      <c r="B14" s="27"/>
      <c r="C14" s="27"/>
      <c r="D14" s="27"/>
      <c r="E14" s="27"/>
      <c r="F14" s="27"/>
      <c r="G14" s="27"/>
      <c r="H14" s="27"/>
      <c r="I14" s="28" t="s">
        <v>3</v>
      </c>
      <c r="J14" s="21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"/>
      <c r="W14" s="3"/>
      <c r="X14" s="26" t="s">
        <v>2</v>
      </c>
      <c r="Y14" s="27"/>
      <c r="Z14" s="27"/>
      <c r="AA14" s="27"/>
      <c r="AB14" s="27"/>
      <c r="AC14" s="27"/>
      <c r="AD14" s="27"/>
      <c r="AE14" s="27"/>
      <c r="AF14" s="28" t="s">
        <v>3</v>
      </c>
      <c r="AG14" s="21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62" x14ac:dyDescent="0.25">
      <c r="A15" s="29" t="s">
        <v>4</v>
      </c>
      <c r="B15" s="21"/>
      <c r="C15" s="21"/>
      <c r="D15" s="21"/>
      <c r="E15" s="117"/>
      <c r="F15" s="117"/>
      <c r="G15" s="117"/>
      <c r="H15" s="117"/>
      <c r="I15" s="117"/>
      <c r="J15" s="117"/>
      <c r="K15" s="21"/>
      <c r="L15" s="29" t="s">
        <v>6</v>
      </c>
      <c r="M15" s="21"/>
      <c r="N15" s="21"/>
      <c r="O15" s="21"/>
      <c r="P15" s="117"/>
      <c r="Q15" s="117"/>
      <c r="R15" s="117"/>
      <c r="S15" s="117"/>
      <c r="T15" s="117"/>
      <c r="U15" s="117"/>
      <c r="V15" s="2"/>
      <c r="W15" s="3"/>
      <c r="X15" s="29" t="s">
        <v>4</v>
      </c>
      <c r="Y15" s="21"/>
      <c r="Z15" s="21"/>
      <c r="AA15" s="21"/>
      <c r="AB15" s="117"/>
      <c r="AC15" s="117"/>
      <c r="AD15" s="117"/>
      <c r="AE15" s="117"/>
      <c r="AF15" s="117"/>
      <c r="AG15" s="117"/>
      <c r="AH15" s="21"/>
      <c r="AI15" s="29" t="s">
        <v>6</v>
      </c>
      <c r="AJ15" s="21"/>
      <c r="AK15" s="21"/>
      <c r="AL15" s="21"/>
      <c r="AM15" s="117"/>
      <c r="AN15" s="117"/>
      <c r="AO15" s="117"/>
      <c r="AP15" s="117"/>
      <c r="AQ15" s="117"/>
      <c r="AR15" s="117"/>
    </row>
    <row r="16" spans="1:62" x14ac:dyDescent="0.25">
      <c r="A16" s="30" t="s">
        <v>5</v>
      </c>
      <c r="B16" s="22"/>
      <c r="C16" s="22"/>
      <c r="D16" s="22"/>
      <c r="E16" s="117"/>
      <c r="F16" s="117"/>
      <c r="G16" s="117"/>
      <c r="H16" s="117"/>
      <c r="I16" s="117"/>
      <c r="J16" s="117"/>
      <c r="K16" s="22"/>
      <c r="L16" s="30" t="s">
        <v>7</v>
      </c>
      <c r="M16" s="22"/>
      <c r="N16" s="22"/>
      <c r="O16" s="22"/>
      <c r="P16" s="121"/>
      <c r="Q16" s="121"/>
      <c r="R16" s="121"/>
      <c r="S16" s="121"/>
      <c r="T16" s="121"/>
      <c r="U16" s="121"/>
      <c r="V16" s="2"/>
      <c r="W16" s="3"/>
      <c r="X16" s="30" t="s">
        <v>5</v>
      </c>
      <c r="Y16" s="22"/>
      <c r="Z16" s="22"/>
      <c r="AA16" s="22"/>
      <c r="AB16" s="117"/>
      <c r="AC16" s="117"/>
      <c r="AD16" s="117"/>
      <c r="AE16" s="117"/>
      <c r="AF16" s="117"/>
      <c r="AG16" s="117"/>
      <c r="AH16" s="22"/>
      <c r="AI16" s="30" t="s">
        <v>7</v>
      </c>
      <c r="AJ16" s="22"/>
      <c r="AK16" s="22"/>
      <c r="AL16" s="22"/>
      <c r="AM16" s="117"/>
      <c r="AN16" s="117"/>
      <c r="AO16" s="117"/>
      <c r="AP16" s="117"/>
      <c r="AQ16" s="117"/>
      <c r="AR16" s="117"/>
    </row>
    <row r="17" spans="1:44" ht="3" customHeight="1" thickBot="1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"/>
      <c r="W17" s="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x14ac:dyDescent="0.25">
      <c r="A18" s="31" t="s">
        <v>8</v>
      </c>
      <c r="B18" s="21"/>
      <c r="C18" s="21"/>
      <c r="D18" s="32" t="s">
        <v>9</v>
      </c>
      <c r="E18" s="21"/>
      <c r="F18" s="21"/>
      <c r="G18" s="33" t="s">
        <v>117</v>
      </c>
      <c r="H18" s="21"/>
      <c r="I18" s="21"/>
      <c r="J18" s="21"/>
      <c r="K18" s="21"/>
      <c r="L18" s="21"/>
      <c r="M18" s="21"/>
      <c r="N18" s="21"/>
      <c r="O18" s="31" t="s">
        <v>119</v>
      </c>
      <c r="P18" s="21"/>
      <c r="Q18" s="21"/>
      <c r="R18" s="21"/>
      <c r="S18" s="115"/>
      <c r="T18" s="115"/>
      <c r="U18" s="115"/>
      <c r="V18" s="2"/>
      <c r="W18" s="3"/>
      <c r="X18" s="31" t="s">
        <v>8</v>
      </c>
      <c r="Y18" s="21"/>
      <c r="Z18" s="21"/>
      <c r="AA18" s="32" t="s">
        <v>9</v>
      </c>
      <c r="AB18" s="21"/>
      <c r="AC18" s="21"/>
      <c r="AD18" s="33" t="s">
        <v>117</v>
      </c>
      <c r="AE18" s="21"/>
      <c r="AF18" s="21"/>
      <c r="AG18" s="21"/>
      <c r="AH18" s="21"/>
      <c r="AI18" s="21"/>
      <c r="AJ18" s="21"/>
      <c r="AK18" s="21"/>
      <c r="AL18" s="31" t="s">
        <v>119</v>
      </c>
      <c r="AM18" s="21"/>
      <c r="AN18" s="21"/>
      <c r="AO18" s="21"/>
      <c r="AP18" s="115"/>
      <c r="AQ18" s="115"/>
      <c r="AR18" s="115"/>
    </row>
    <row r="19" spans="1:44" ht="11.25" customHeight="1" x14ac:dyDescent="0.25">
      <c r="A19" s="34" t="s">
        <v>118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"/>
      <c r="P19" s="35"/>
      <c r="Q19" s="35"/>
      <c r="R19" s="35"/>
      <c r="S19" s="22"/>
      <c r="T19" s="22"/>
      <c r="U19" s="56" t="s">
        <v>120</v>
      </c>
      <c r="V19" s="2"/>
      <c r="W19" s="3"/>
      <c r="X19" s="34" t="s">
        <v>118</v>
      </c>
      <c r="Y19" s="34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4"/>
      <c r="AM19" s="35"/>
      <c r="AN19" s="35"/>
      <c r="AO19" s="35"/>
      <c r="AP19" s="35"/>
      <c r="AQ19" s="35"/>
      <c r="AR19" s="56" t="s">
        <v>120</v>
      </c>
    </row>
    <row r="20" spans="1:44" ht="11.25" customHeight="1" x14ac:dyDescent="0.25">
      <c r="A20" s="32" t="s">
        <v>10</v>
      </c>
      <c r="B20" s="21"/>
      <c r="C20" s="21"/>
      <c r="D20" s="21"/>
      <c r="E20" s="36" t="s">
        <v>11</v>
      </c>
      <c r="F20" s="21"/>
      <c r="G20" s="108"/>
      <c r="H20" s="32" t="s">
        <v>12</v>
      </c>
      <c r="I20" s="21"/>
      <c r="J20" s="21"/>
      <c r="K20" s="21"/>
      <c r="L20" s="21"/>
      <c r="M20" s="27"/>
      <c r="N20" s="108"/>
      <c r="O20" s="111" t="s">
        <v>13</v>
      </c>
      <c r="P20" s="109"/>
      <c r="Q20" s="109"/>
      <c r="R20" s="110"/>
      <c r="S20" s="111" t="s">
        <v>473</v>
      </c>
      <c r="T20" s="109"/>
      <c r="U20" s="109"/>
      <c r="V20" s="2"/>
      <c r="W20" s="3"/>
      <c r="X20" s="32" t="s">
        <v>10</v>
      </c>
      <c r="Y20" s="21"/>
      <c r="Z20" s="21"/>
      <c r="AA20" s="21"/>
      <c r="AB20" s="36" t="s">
        <v>11</v>
      </c>
      <c r="AC20" s="21"/>
      <c r="AD20" s="21"/>
      <c r="AE20" s="111" t="s">
        <v>12</v>
      </c>
      <c r="AF20" s="112"/>
      <c r="AG20" s="21"/>
      <c r="AH20" s="21"/>
      <c r="AI20" s="21"/>
      <c r="AJ20" s="21"/>
      <c r="AK20" s="108"/>
      <c r="AL20" s="111" t="s">
        <v>13</v>
      </c>
      <c r="AM20" s="21"/>
      <c r="AN20" s="109"/>
      <c r="AO20" s="110"/>
      <c r="AP20" s="111" t="s">
        <v>473</v>
      </c>
      <c r="AQ20" s="109"/>
      <c r="AR20" s="38"/>
    </row>
    <row r="21" spans="1:44" x14ac:dyDescent="0.25">
      <c r="A21" s="37" t="s">
        <v>14</v>
      </c>
      <c r="B21" s="38"/>
      <c r="C21" s="38"/>
      <c r="D21" s="38"/>
      <c r="E21" s="122"/>
      <c r="F21" s="123"/>
      <c r="G21" s="124"/>
      <c r="H21" s="39" t="s">
        <v>470</v>
      </c>
      <c r="I21" s="38"/>
      <c r="J21" s="38"/>
      <c r="K21" s="38"/>
      <c r="L21" s="115"/>
      <c r="M21" s="115"/>
      <c r="N21" s="125"/>
      <c r="O21" s="67" t="s">
        <v>20</v>
      </c>
      <c r="P21" s="115"/>
      <c r="Q21" s="115"/>
      <c r="R21" s="125"/>
      <c r="S21" s="114"/>
      <c r="T21" s="115"/>
      <c r="U21" s="115"/>
      <c r="V21" s="2"/>
      <c r="W21" s="3"/>
      <c r="X21" s="37" t="s">
        <v>14</v>
      </c>
      <c r="Y21" s="38"/>
      <c r="Z21" s="38"/>
      <c r="AA21" s="38"/>
      <c r="AB21" s="122"/>
      <c r="AC21" s="123"/>
      <c r="AD21" s="124"/>
      <c r="AE21" s="39" t="s">
        <v>470</v>
      </c>
      <c r="AF21" s="112"/>
      <c r="AG21" s="38"/>
      <c r="AH21" s="38"/>
      <c r="AI21" s="115"/>
      <c r="AJ21" s="115"/>
      <c r="AK21" s="125"/>
      <c r="AL21" s="39" t="s">
        <v>20</v>
      </c>
      <c r="AM21" s="115"/>
      <c r="AN21" s="115"/>
      <c r="AO21" s="115"/>
      <c r="AP21" s="114"/>
      <c r="AQ21" s="115"/>
      <c r="AR21" s="115"/>
    </row>
    <row r="22" spans="1:44" x14ac:dyDescent="0.25">
      <c r="A22" s="37" t="s">
        <v>15</v>
      </c>
      <c r="B22" s="38"/>
      <c r="C22" s="38"/>
      <c r="D22" s="38"/>
      <c r="E22" s="122"/>
      <c r="F22" s="123"/>
      <c r="G22" s="124"/>
      <c r="H22" s="39" t="s">
        <v>470</v>
      </c>
      <c r="I22" s="38"/>
      <c r="J22" s="38"/>
      <c r="K22" s="38"/>
      <c r="L22" s="115"/>
      <c r="M22" s="115"/>
      <c r="N22" s="125"/>
      <c r="O22" s="67" t="s">
        <v>20</v>
      </c>
      <c r="P22" s="115"/>
      <c r="Q22" s="115"/>
      <c r="R22" s="125"/>
      <c r="S22" s="114"/>
      <c r="T22" s="115"/>
      <c r="U22" s="115"/>
      <c r="V22" s="2"/>
      <c r="W22" s="3"/>
      <c r="X22" s="37" t="s">
        <v>15</v>
      </c>
      <c r="Y22" s="38"/>
      <c r="Z22" s="38"/>
      <c r="AA22" s="38"/>
      <c r="AB22" s="122"/>
      <c r="AC22" s="123"/>
      <c r="AD22" s="124"/>
      <c r="AE22" s="39" t="s">
        <v>470</v>
      </c>
      <c r="AF22" s="112"/>
      <c r="AG22" s="38"/>
      <c r="AH22" s="38"/>
      <c r="AI22" s="115"/>
      <c r="AJ22" s="115"/>
      <c r="AK22" s="125"/>
      <c r="AL22" s="39" t="s">
        <v>20</v>
      </c>
      <c r="AM22" s="115"/>
      <c r="AN22" s="115"/>
      <c r="AO22" s="115"/>
      <c r="AP22" s="114"/>
      <c r="AQ22" s="115"/>
      <c r="AR22" s="115"/>
    </row>
    <row r="23" spans="1:44" x14ac:dyDescent="0.25">
      <c r="A23" s="37" t="s">
        <v>16</v>
      </c>
      <c r="B23" s="38"/>
      <c r="C23" s="38"/>
      <c r="D23" s="38"/>
      <c r="E23" s="122"/>
      <c r="F23" s="123"/>
      <c r="G23" s="124"/>
      <c r="H23" s="39" t="s">
        <v>470</v>
      </c>
      <c r="I23" s="38"/>
      <c r="J23" s="38"/>
      <c r="K23" s="38"/>
      <c r="L23" s="115"/>
      <c r="M23" s="115"/>
      <c r="N23" s="125"/>
      <c r="O23" s="67" t="s">
        <v>20</v>
      </c>
      <c r="P23" s="115"/>
      <c r="Q23" s="115"/>
      <c r="R23" s="125"/>
      <c r="S23" s="114"/>
      <c r="T23" s="115"/>
      <c r="U23" s="115"/>
      <c r="V23" s="2"/>
      <c r="W23" s="3"/>
      <c r="X23" s="37" t="s">
        <v>16</v>
      </c>
      <c r="Y23" s="38"/>
      <c r="Z23" s="38"/>
      <c r="AA23" s="38"/>
      <c r="AB23" s="122"/>
      <c r="AC23" s="123"/>
      <c r="AD23" s="124"/>
      <c r="AE23" s="39" t="s">
        <v>470</v>
      </c>
      <c r="AF23" s="112"/>
      <c r="AG23" s="38"/>
      <c r="AH23" s="38"/>
      <c r="AI23" s="115"/>
      <c r="AJ23" s="115"/>
      <c r="AK23" s="125"/>
      <c r="AL23" s="39" t="s">
        <v>20</v>
      </c>
      <c r="AM23" s="115"/>
      <c r="AN23" s="115"/>
      <c r="AO23" s="115"/>
      <c r="AP23" s="114"/>
      <c r="AQ23" s="115"/>
      <c r="AR23" s="115"/>
    </row>
    <row r="24" spans="1:44" x14ac:dyDescent="0.25">
      <c r="A24" s="37" t="s">
        <v>17</v>
      </c>
      <c r="B24" s="38"/>
      <c r="C24" s="38"/>
      <c r="D24" s="38"/>
      <c r="E24" s="122"/>
      <c r="F24" s="123"/>
      <c r="G24" s="124"/>
      <c r="H24" s="39" t="s">
        <v>470</v>
      </c>
      <c r="I24" s="38"/>
      <c r="J24" s="38"/>
      <c r="K24" s="38"/>
      <c r="L24" s="115"/>
      <c r="M24" s="115"/>
      <c r="N24" s="125"/>
      <c r="O24" s="67" t="s">
        <v>20</v>
      </c>
      <c r="P24" s="115"/>
      <c r="Q24" s="115"/>
      <c r="R24" s="125"/>
      <c r="S24" s="114"/>
      <c r="T24" s="115"/>
      <c r="U24" s="115"/>
      <c r="V24" s="2"/>
      <c r="W24" s="3"/>
      <c r="X24" s="37" t="s">
        <v>17</v>
      </c>
      <c r="Y24" s="38"/>
      <c r="Z24" s="38"/>
      <c r="AA24" s="38"/>
      <c r="AB24" s="122"/>
      <c r="AC24" s="123"/>
      <c r="AD24" s="124"/>
      <c r="AE24" s="39" t="s">
        <v>470</v>
      </c>
      <c r="AF24" s="112"/>
      <c r="AG24" s="38"/>
      <c r="AH24" s="38"/>
      <c r="AI24" s="115"/>
      <c r="AJ24" s="115"/>
      <c r="AK24" s="125"/>
      <c r="AL24" s="39" t="s">
        <v>20</v>
      </c>
      <c r="AM24" s="115"/>
      <c r="AN24" s="115"/>
      <c r="AO24" s="115"/>
      <c r="AP24" s="114"/>
      <c r="AQ24" s="115"/>
      <c r="AR24" s="115"/>
    </row>
    <row r="25" spans="1:44" x14ac:dyDescent="0.25">
      <c r="A25" s="37" t="s">
        <v>18</v>
      </c>
      <c r="B25" s="38"/>
      <c r="C25" s="38"/>
      <c r="D25" s="38"/>
      <c r="E25" s="122"/>
      <c r="F25" s="123"/>
      <c r="G25" s="124"/>
      <c r="H25" s="39" t="s">
        <v>471</v>
      </c>
      <c r="I25" s="38"/>
      <c r="J25" s="38"/>
      <c r="K25" s="38"/>
      <c r="L25" s="115"/>
      <c r="M25" s="115"/>
      <c r="N25" s="125"/>
      <c r="O25" s="67" t="s">
        <v>20</v>
      </c>
      <c r="P25" s="115"/>
      <c r="Q25" s="115"/>
      <c r="R25" s="125"/>
      <c r="S25" s="114"/>
      <c r="T25" s="115"/>
      <c r="U25" s="115"/>
      <c r="V25" s="2"/>
      <c r="W25" s="3"/>
      <c r="X25" s="37" t="s">
        <v>18</v>
      </c>
      <c r="Y25" s="38"/>
      <c r="Z25" s="38"/>
      <c r="AA25" s="38"/>
      <c r="AB25" s="122"/>
      <c r="AC25" s="123"/>
      <c r="AD25" s="124"/>
      <c r="AE25" s="39" t="s">
        <v>471</v>
      </c>
      <c r="AF25" s="112"/>
      <c r="AG25" s="38"/>
      <c r="AH25" s="38"/>
      <c r="AI25" s="115"/>
      <c r="AJ25" s="115"/>
      <c r="AK25" s="125"/>
      <c r="AL25" s="39" t="s">
        <v>20</v>
      </c>
      <c r="AM25" s="115"/>
      <c r="AN25" s="115"/>
      <c r="AO25" s="115"/>
      <c r="AP25" s="114"/>
      <c r="AQ25" s="115"/>
      <c r="AR25" s="115"/>
    </row>
    <row r="26" spans="1:44" x14ac:dyDescent="0.25">
      <c r="A26" s="37" t="s">
        <v>19</v>
      </c>
      <c r="B26" s="38"/>
      <c r="C26" s="38"/>
      <c r="D26" s="38"/>
      <c r="E26" s="122"/>
      <c r="F26" s="123"/>
      <c r="G26" s="124"/>
      <c r="H26" s="39" t="s">
        <v>472</v>
      </c>
      <c r="I26" s="38"/>
      <c r="J26" s="38"/>
      <c r="K26" s="38"/>
      <c r="L26" s="115"/>
      <c r="M26" s="115"/>
      <c r="N26" s="125"/>
      <c r="O26" s="67" t="s">
        <v>20</v>
      </c>
      <c r="P26" s="115"/>
      <c r="Q26" s="115"/>
      <c r="R26" s="125"/>
      <c r="S26" s="114"/>
      <c r="T26" s="115"/>
      <c r="U26" s="115"/>
      <c r="V26" s="2"/>
      <c r="W26" s="3"/>
      <c r="X26" s="37" t="s">
        <v>19</v>
      </c>
      <c r="Y26" s="38"/>
      <c r="Z26" s="38"/>
      <c r="AA26" s="38"/>
      <c r="AB26" s="122"/>
      <c r="AC26" s="123"/>
      <c r="AD26" s="124"/>
      <c r="AE26" s="39" t="s">
        <v>472</v>
      </c>
      <c r="AF26" s="112"/>
      <c r="AG26" s="38"/>
      <c r="AH26" s="38"/>
      <c r="AI26" s="115"/>
      <c r="AJ26" s="115"/>
      <c r="AK26" s="125"/>
      <c r="AL26" s="39" t="s">
        <v>20</v>
      </c>
      <c r="AM26" s="115"/>
      <c r="AN26" s="115"/>
      <c r="AO26" s="115"/>
      <c r="AP26" s="114"/>
      <c r="AQ26" s="115"/>
      <c r="AR26" s="115"/>
    </row>
    <row r="27" spans="1:44" ht="3" customHeight="1" thickBo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"/>
      <c r="W27" s="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ht="11.25" customHeight="1" x14ac:dyDescent="0.25">
      <c r="A28" s="32" t="s">
        <v>31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2" t="s">
        <v>32</v>
      </c>
      <c r="M28" s="32"/>
      <c r="N28" s="32"/>
      <c r="O28" s="21"/>
      <c r="P28" s="21"/>
      <c r="Q28" s="21"/>
      <c r="R28" s="21"/>
      <c r="S28" s="21"/>
      <c r="T28" s="21"/>
      <c r="U28" s="21"/>
      <c r="V28" s="2"/>
      <c r="W28" s="3"/>
      <c r="X28" s="32" t="s">
        <v>31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2" t="s">
        <v>32</v>
      </c>
      <c r="AJ28" s="32"/>
      <c r="AK28" s="32"/>
      <c r="AL28" s="21"/>
      <c r="AM28" s="21"/>
      <c r="AN28" s="21"/>
      <c r="AO28" s="21"/>
      <c r="AP28" s="21"/>
      <c r="AQ28" s="21"/>
      <c r="AR28" s="21"/>
    </row>
    <row r="29" spans="1:44" x14ac:dyDescent="0.25">
      <c r="A29" s="31" t="s">
        <v>21</v>
      </c>
      <c r="B29" s="21"/>
      <c r="C29" s="21"/>
      <c r="D29" s="21"/>
      <c r="E29" s="117"/>
      <c r="F29" s="117"/>
      <c r="G29" s="117"/>
      <c r="H29" s="117"/>
      <c r="I29" s="117"/>
      <c r="J29" s="117"/>
      <c r="K29" s="117"/>
      <c r="L29" s="31" t="s">
        <v>22</v>
      </c>
      <c r="M29" s="31"/>
      <c r="N29" s="31"/>
      <c r="O29" s="117"/>
      <c r="P29" s="117"/>
      <c r="Q29" s="117"/>
      <c r="R29" s="117"/>
      <c r="S29" s="117"/>
      <c r="T29" s="117"/>
      <c r="U29" s="117"/>
      <c r="V29" s="2"/>
      <c r="W29" s="3"/>
      <c r="X29" s="31" t="s">
        <v>21</v>
      </c>
      <c r="Y29" s="21"/>
      <c r="Z29" s="21"/>
      <c r="AA29" s="21"/>
      <c r="AB29" s="117"/>
      <c r="AC29" s="117"/>
      <c r="AD29" s="117"/>
      <c r="AE29" s="117"/>
      <c r="AF29" s="117"/>
      <c r="AG29" s="117"/>
      <c r="AH29" s="117"/>
      <c r="AI29" s="31" t="s">
        <v>22</v>
      </c>
      <c r="AJ29" s="31"/>
      <c r="AK29" s="31"/>
      <c r="AL29" s="117"/>
      <c r="AM29" s="117"/>
      <c r="AN29" s="117"/>
      <c r="AO29" s="117"/>
      <c r="AP29" s="117"/>
      <c r="AQ29" s="117"/>
      <c r="AR29" s="117"/>
    </row>
    <row r="30" spans="1:44" ht="12" customHeight="1" thickBot="1" x14ac:dyDescent="0.3">
      <c r="A30" s="40" t="s">
        <v>34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40" t="s">
        <v>23</v>
      </c>
      <c r="M30" s="40"/>
      <c r="N30" s="40"/>
      <c r="O30" s="23"/>
      <c r="P30" s="23"/>
      <c r="Q30" s="23"/>
      <c r="R30" s="23"/>
      <c r="S30" s="23"/>
      <c r="T30" s="23"/>
      <c r="U30" s="23"/>
      <c r="V30" s="2"/>
      <c r="W30" s="3"/>
      <c r="X30" s="40" t="s">
        <v>34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40" t="s">
        <v>23</v>
      </c>
      <c r="AJ30" s="40"/>
      <c r="AK30" s="40"/>
      <c r="AL30" s="23"/>
      <c r="AM30" s="23"/>
      <c r="AN30" s="23"/>
      <c r="AO30" s="23"/>
      <c r="AP30" s="23"/>
      <c r="AQ30" s="23"/>
      <c r="AR30" s="23"/>
    </row>
    <row r="31" spans="1:44" x14ac:dyDescent="0.25">
      <c r="A31" s="31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"/>
      <c r="W31" s="3"/>
      <c r="X31" s="31" t="s">
        <v>24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x14ac:dyDescent="0.25">
      <c r="A32" s="29" t="s">
        <v>26</v>
      </c>
      <c r="B32" s="21"/>
      <c r="C32" s="21"/>
      <c r="D32" s="21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2"/>
      <c r="W32" s="3"/>
      <c r="X32" s="29" t="s">
        <v>26</v>
      </c>
      <c r="Y32" s="21"/>
      <c r="Z32" s="21"/>
      <c r="AA32" s="21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</row>
    <row r="33" spans="1:44" x14ac:dyDescent="0.25">
      <c r="A33" s="29" t="s">
        <v>29</v>
      </c>
      <c r="B33" s="21"/>
      <c r="C33" s="21"/>
      <c r="D33" s="21"/>
      <c r="E33" s="21"/>
      <c r="F33" s="21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2"/>
      <c r="W33" s="3"/>
      <c r="X33" s="29" t="s">
        <v>29</v>
      </c>
      <c r="Y33" s="21"/>
      <c r="Z33" s="21"/>
      <c r="AA33" s="21"/>
      <c r="AB33" s="21"/>
      <c r="AC33" s="21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</row>
    <row r="34" spans="1:44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2"/>
      <c r="W34" s="3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</row>
    <row r="35" spans="1:44" x14ac:dyDescent="0.25">
      <c r="A35" s="29" t="s">
        <v>27</v>
      </c>
      <c r="B35" s="21"/>
      <c r="C35" s="21"/>
      <c r="D35" s="21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2"/>
      <c r="W35" s="3"/>
      <c r="X35" s="29" t="s">
        <v>27</v>
      </c>
      <c r="Y35" s="21"/>
      <c r="Z35" s="21"/>
      <c r="AA35" s="21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</row>
    <row r="36" spans="1:44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2"/>
      <c r="W36" s="3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</row>
    <row r="37" spans="1:44" x14ac:dyDescent="0.25">
      <c r="A37" s="29" t="s">
        <v>28</v>
      </c>
      <c r="B37" s="21"/>
      <c r="C37" s="21"/>
      <c r="D37" s="21"/>
      <c r="E37" s="21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2"/>
      <c r="W37" s="3"/>
      <c r="X37" s="29" t="s">
        <v>28</v>
      </c>
      <c r="Y37" s="21"/>
      <c r="Z37" s="21"/>
      <c r="AA37" s="21"/>
      <c r="AB37" s="21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</row>
    <row r="38" spans="1:44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2"/>
      <c r="W38" s="3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1:44" ht="3" customHeight="1" thickBot="1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"/>
      <c r="W39" s="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5">
      <c r="A40" s="31" t="s">
        <v>33</v>
      </c>
      <c r="B40" s="3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"/>
      <c r="W40" s="3"/>
      <c r="X40" s="31" t="s">
        <v>33</v>
      </c>
      <c r="Y40" s="3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</row>
    <row r="41" spans="1:44" ht="11.25" customHeight="1" x14ac:dyDescent="0.25">
      <c r="A41" s="41" t="s">
        <v>25</v>
      </c>
      <c r="B41" s="41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41"/>
      <c r="R41" s="41"/>
      <c r="S41" s="35"/>
      <c r="T41" s="35"/>
      <c r="U41" s="35"/>
      <c r="V41" s="2"/>
      <c r="W41" s="3"/>
      <c r="X41" s="41" t="s">
        <v>25</v>
      </c>
      <c r="Y41" s="41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41"/>
      <c r="AO41" s="41"/>
      <c r="AP41" s="35"/>
      <c r="AQ41" s="35"/>
      <c r="AR41" s="35"/>
    </row>
    <row r="42" spans="1:44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2"/>
      <c r="W42" s="3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</row>
    <row r="43" spans="1:4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2"/>
      <c r="W43" s="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</row>
    <row r="44" spans="1:4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2"/>
      <c r="W44" s="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</row>
    <row r="45" spans="1:44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2"/>
      <c r="W45" s="3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</row>
    <row r="46" spans="1:44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2"/>
      <c r="W46" s="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</row>
    <row r="47" spans="1:44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2"/>
      <c r="W47" s="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</row>
    <row r="48" spans="1:44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2"/>
      <c r="W48" s="3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</row>
    <row r="49" spans="1:44" ht="3" customHeight="1" thickBot="1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2"/>
      <c r="W49" s="3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1:44" x14ac:dyDescent="0.25">
      <c r="A50" s="31" t="s">
        <v>30</v>
      </c>
      <c r="B50" s="3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"/>
      <c r="W50" s="3"/>
      <c r="X50" s="31" t="s">
        <v>30</v>
      </c>
      <c r="Y50" s="3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</row>
    <row r="51" spans="1:44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2"/>
      <c r="W51" s="3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</row>
    <row r="52" spans="1:44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2"/>
      <c r="W52" s="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</row>
    <row r="53" spans="1:44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2"/>
      <c r="W53" s="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</row>
  </sheetData>
  <sheetProtection sheet="1" objects="1" scenarios="1" selectLockedCells="1"/>
  <mergeCells count="102">
    <mergeCell ref="L26:N26"/>
    <mergeCell ref="P26:R26"/>
    <mergeCell ref="AB21:AD21"/>
    <mergeCell ref="AI21:AK21"/>
    <mergeCell ref="AM21:AO21"/>
    <mergeCell ref="AB22:AD22"/>
    <mergeCell ref="AI22:AK22"/>
    <mergeCell ref="AM22:AO22"/>
    <mergeCell ref="AB23:AD23"/>
    <mergeCell ref="AI23:AK23"/>
    <mergeCell ref="AM23:AO23"/>
    <mergeCell ref="AB24:AD24"/>
    <mergeCell ref="AI24:AK24"/>
    <mergeCell ref="AM24:AO24"/>
    <mergeCell ref="AB25:AD25"/>
    <mergeCell ref="AI25:AK25"/>
    <mergeCell ref="L22:N22"/>
    <mergeCell ref="P22:R22"/>
    <mergeCell ref="L23:N23"/>
    <mergeCell ref="P23:R23"/>
    <mergeCell ref="AM26:AO26"/>
    <mergeCell ref="A48:U48"/>
    <mergeCell ref="X48:AR48"/>
    <mergeCell ref="A44:U44"/>
    <mergeCell ref="A45:U45"/>
    <mergeCell ref="A46:U46"/>
    <mergeCell ref="A47:U47"/>
    <mergeCell ref="X47:AR47"/>
    <mergeCell ref="S26:U26"/>
    <mergeCell ref="E26:G26"/>
    <mergeCell ref="E29:K29"/>
    <mergeCell ref="O29:U29"/>
    <mergeCell ref="E32:U32"/>
    <mergeCell ref="G33:U33"/>
    <mergeCell ref="A34:U34"/>
    <mergeCell ref="E35:U35"/>
    <mergeCell ref="A42:U42"/>
    <mergeCell ref="A43:U43"/>
    <mergeCell ref="X42:AR42"/>
    <mergeCell ref="X43:AR43"/>
    <mergeCell ref="X44:AR44"/>
    <mergeCell ref="X45:AR45"/>
    <mergeCell ref="AB26:AD26"/>
    <mergeCell ref="AC37:AR37"/>
    <mergeCell ref="AI26:AK26"/>
    <mergeCell ref="D9:U9"/>
    <mergeCell ref="D12:K12"/>
    <mergeCell ref="P12:U12"/>
    <mergeCell ref="E15:J15"/>
    <mergeCell ref="P15:U15"/>
    <mergeCell ref="E16:J16"/>
    <mergeCell ref="P16:U16"/>
    <mergeCell ref="S25:U25"/>
    <mergeCell ref="S18:U18"/>
    <mergeCell ref="S21:U21"/>
    <mergeCell ref="S22:U22"/>
    <mergeCell ref="E21:G21"/>
    <mergeCell ref="L21:N21"/>
    <mergeCell ref="P21:R21"/>
    <mergeCell ref="E22:G22"/>
    <mergeCell ref="S23:U23"/>
    <mergeCell ref="S24:U24"/>
    <mergeCell ref="E24:G24"/>
    <mergeCell ref="L24:N24"/>
    <mergeCell ref="P24:R24"/>
    <mergeCell ref="E25:G25"/>
    <mergeCell ref="L25:N25"/>
    <mergeCell ref="P25:R25"/>
    <mergeCell ref="E23:G23"/>
    <mergeCell ref="AA9:AR9"/>
    <mergeCell ref="AA12:AH12"/>
    <mergeCell ref="AM12:AR12"/>
    <mergeCell ref="AB15:AG15"/>
    <mergeCell ref="AM15:AR15"/>
    <mergeCell ref="AB16:AG16"/>
    <mergeCell ref="AM16:AR16"/>
    <mergeCell ref="AP18:AR18"/>
    <mergeCell ref="AP21:AR21"/>
    <mergeCell ref="X46:AR46"/>
    <mergeCell ref="AP22:AR22"/>
    <mergeCell ref="AP23:AR23"/>
    <mergeCell ref="A53:U53"/>
    <mergeCell ref="A51:U51"/>
    <mergeCell ref="A52:U52"/>
    <mergeCell ref="A36:U36"/>
    <mergeCell ref="F37:U37"/>
    <mergeCell ref="A38:U38"/>
    <mergeCell ref="AP26:AR26"/>
    <mergeCell ref="AB29:AH29"/>
    <mergeCell ref="AL29:AR29"/>
    <mergeCell ref="AB32:AR32"/>
    <mergeCell ref="AP24:AR24"/>
    <mergeCell ref="AP25:AR25"/>
    <mergeCell ref="AM25:AO25"/>
    <mergeCell ref="X38:AR38"/>
    <mergeCell ref="X51:AR51"/>
    <mergeCell ref="X52:AR52"/>
    <mergeCell ref="X53:AR53"/>
    <mergeCell ref="AD33:AR33"/>
    <mergeCell ref="X34:AR34"/>
    <mergeCell ref="AB35:AR35"/>
    <mergeCell ref="X36:AR36"/>
  </mergeCells>
  <pageMargins left="0.7" right="0.7" top="0.75" bottom="0.75" header="0.3" footer="0.3"/>
  <pageSetup orientation="portrait" horizontalDpi="300" verticalDpi="300" r:id="rId1"/>
  <headerFooter>
    <oddFooter xml:space="preserve">&amp;R&amp;"-,Bold"&amp;8 11-Jun-23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zoomScaleNormal="100" workbookViewId="0">
      <selection activeCell="U8" sqref="U8"/>
    </sheetView>
  </sheetViews>
  <sheetFormatPr defaultColWidth="2.140625" defaultRowHeight="15" x14ac:dyDescent="0.25"/>
  <cols>
    <col min="1" max="21" width="2.140625" style="1"/>
    <col min="22" max="23" width="1" style="1" customWidth="1"/>
    <col min="24" max="16384" width="2.140625" style="1"/>
  </cols>
  <sheetData>
    <row r="1" spans="1:62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2"/>
      <c r="W1" s="3"/>
      <c r="X1" s="58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0"/>
    </row>
    <row r="2" spans="1:62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2"/>
      <c r="W2" s="3"/>
      <c r="X2" s="61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3"/>
    </row>
    <row r="3" spans="1:62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  <c r="V3" s="2"/>
      <c r="W3" s="3"/>
      <c r="X3" s="61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3"/>
    </row>
    <row r="4" spans="1:62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2"/>
      <c r="W4" s="3"/>
      <c r="X4" s="61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3"/>
    </row>
    <row r="5" spans="1:62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2"/>
      <c r="W5" s="3"/>
      <c r="X5" s="61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3"/>
    </row>
    <row r="6" spans="1:62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2"/>
      <c r="W6" s="3"/>
      <c r="X6" s="61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3"/>
    </row>
    <row r="7" spans="1:62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  <c r="V7" s="2"/>
      <c r="W7" s="3"/>
      <c r="X7" s="61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3"/>
    </row>
    <row r="8" spans="1:62" ht="15.75" thickBot="1" x14ac:dyDescent="0.3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2"/>
      <c r="W8" s="3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62" x14ac:dyDescent="0.25">
      <c r="A9" s="24" t="s">
        <v>1</v>
      </c>
      <c r="B9" s="22"/>
      <c r="C9" s="22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2"/>
      <c r="W9" s="3"/>
      <c r="X9" s="24" t="s">
        <v>1</v>
      </c>
      <c r="Y9" s="22"/>
      <c r="Z9" s="22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</row>
    <row r="10" spans="1:62" ht="3" customHeight="1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"/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62" ht="11.25" customHeight="1" x14ac:dyDescent="0.25">
      <c r="A11" s="4" t="s">
        <v>328</v>
      </c>
      <c r="B11" s="4"/>
      <c r="C11" s="21"/>
      <c r="D11" s="21"/>
      <c r="E11" s="21"/>
      <c r="F11" s="21"/>
      <c r="G11" s="21"/>
      <c r="H11" s="21"/>
      <c r="I11" s="21"/>
      <c r="J11" s="21"/>
      <c r="K11" s="21"/>
      <c r="L11" s="4"/>
      <c r="M11" s="4"/>
      <c r="N11" s="21"/>
      <c r="O11" s="21"/>
      <c r="P11" s="21"/>
      <c r="Q11" s="21"/>
      <c r="R11" s="21"/>
      <c r="S11" s="21"/>
      <c r="T11" s="21"/>
      <c r="U11" s="56" t="s">
        <v>474</v>
      </c>
      <c r="V11" s="2"/>
      <c r="W11" s="3"/>
      <c r="X11" s="4" t="s">
        <v>328</v>
      </c>
      <c r="Y11" s="4"/>
      <c r="Z11" s="21"/>
      <c r="AA11" s="21"/>
      <c r="AB11" s="21"/>
      <c r="AC11" s="21"/>
      <c r="AD11" s="21"/>
      <c r="AE11" s="21"/>
      <c r="AF11" s="21"/>
      <c r="AG11" s="21"/>
      <c r="AH11" s="21"/>
      <c r="AI11" s="4"/>
      <c r="AJ11" s="4"/>
      <c r="AK11" s="21"/>
      <c r="AL11" s="21"/>
      <c r="AM11" s="21"/>
      <c r="AN11" s="21"/>
      <c r="AO11" s="21"/>
      <c r="AP11" s="21"/>
      <c r="AQ11" s="21"/>
      <c r="AR11" s="56" t="s">
        <v>474</v>
      </c>
      <c r="BJ11"/>
    </row>
    <row r="12" spans="1:62" x14ac:dyDescent="0.25">
      <c r="A12" s="25" t="s">
        <v>0</v>
      </c>
      <c r="B12" s="22"/>
      <c r="C12" s="22"/>
      <c r="D12" s="120">
        <f>SUM(((E15*(E15+1)/2)),((E16*(E16+1)/2)),((P15*(P15+1)/2)),((P16*(P16+1)/2)),((E21*(E21+1)/2)),((E22*(E22+1)/2)),((E23*(E23+1)/2)),((E24*(E24+1)/2)),((E25*(E25+1)/2)),((E26*(E26+1)/2)),E29*2,O29)*10</f>
        <v>0</v>
      </c>
      <c r="E12" s="120"/>
      <c r="F12" s="120"/>
      <c r="G12" s="120"/>
      <c r="H12" s="120"/>
      <c r="I12" s="120"/>
      <c r="J12" s="120"/>
      <c r="K12" s="120"/>
      <c r="L12" s="25"/>
      <c r="M12" s="25" t="s">
        <v>469</v>
      </c>
      <c r="N12" s="22"/>
      <c r="O12" s="22"/>
      <c r="P12" s="117">
        <f>P24/5</f>
        <v>0</v>
      </c>
      <c r="Q12" s="117"/>
      <c r="R12" s="117"/>
      <c r="S12" s="117"/>
      <c r="T12" s="117"/>
      <c r="U12" s="117"/>
      <c r="V12" s="2"/>
      <c r="W12" s="3"/>
      <c r="X12" s="25" t="s">
        <v>0</v>
      </c>
      <c r="Y12" s="22"/>
      <c r="Z12" s="22"/>
      <c r="AA12" s="120">
        <f>SUM(((AB15*(AB15+1)/2)),((AB16*(AB16+1)/2)),((AM15*(AM15+1)/2)),((AM16*(AM16+1)/2)),((AB21*(AB21+1)/2)),((AB22*(AB22+1)/2)),((AB23*(AB23+1)/2)),((AB24*(AB24+1)/2)),((AB25*(AB25+1)/2)),((AB26*(AB26+1)/2)),AB29*2,AL29)*10</f>
        <v>0</v>
      </c>
      <c r="AB12" s="120"/>
      <c r="AC12" s="120"/>
      <c r="AD12" s="120"/>
      <c r="AE12" s="120"/>
      <c r="AF12" s="120"/>
      <c r="AG12" s="120"/>
      <c r="AH12" s="120"/>
      <c r="AI12" s="25"/>
      <c r="AJ12" s="25" t="s">
        <v>469</v>
      </c>
      <c r="AK12" s="22"/>
      <c r="AL12" s="22"/>
      <c r="AM12" s="117">
        <f>AM24/5</f>
        <v>0</v>
      </c>
      <c r="AN12" s="117"/>
      <c r="AO12" s="117"/>
      <c r="AP12" s="117"/>
      <c r="AQ12" s="117"/>
      <c r="AR12" s="117"/>
    </row>
    <row r="13" spans="1:62" ht="3" customHeight="1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"/>
      <c r="W13" s="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62" x14ac:dyDescent="0.25">
      <c r="A14" s="26" t="s">
        <v>2</v>
      </c>
      <c r="B14" s="27"/>
      <c r="C14" s="27"/>
      <c r="D14" s="27"/>
      <c r="E14" s="27"/>
      <c r="F14" s="27"/>
      <c r="G14" s="27"/>
      <c r="H14" s="27"/>
      <c r="I14" s="28" t="s">
        <v>3</v>
      </c>
      <c r="J14" s="21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"/>
      <c r="W14" s="3"/>
      <c r="X14" s="26" t="s">
        <v>2</v>
      </c>
      <c r="Y14" s="27"/>
      <c r="Z14" s="27"/>
      <c r="AA14" s="27"/>
      <c r="AB14" s="27"/>
      <c r="AC14" s="27"/>
      <c r="AD14" s="27"/>
      <c r="AE14" s="27"/>
      <c r="AF14" s="28" t="s">
        <v>3</v>
      </c>
      <c r="AG14" s="21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62" x14ac:dyDescent="0.25">
      <c r="A15" s="29" t="s">
        <v>4</v>
      </c>
      <c r="B15" s="21"/>
      <c r="C15" s="21"/>
      <c r="D15" s="21"/>
      <c r="E15" s="117"/>
      <c r="F15" s="117"/>
      <c r="G15" s="117"/>
      <c r="H15" s="117"/>
      <c r="I15" s="117"/>
      <c r="J15" s="117"/>
      <c r="K15" s="21"/>
      <c r="L15" s="29" t="s">
        <v>6</v>
      </c>
      <c r="M15" s="21"/>
      <c r="N15" s="21"/>
      <c r="O15" s="21"/>
      <c r="P15" s="117"/>
      <c r="Q15" s="117"/>
      <c r="R15" s="117"/>
      <c r="S15" s="117"/>
      <c r="T15" s="117"/>
      <c r="U15" s="117"/>
      <c r="V15" s="2"/>
      <c r="W15" s="3"/>
      <c r="X15" s="29" t="s">
        <v>4</v>
      </c>
      <c r="Y15" s="21"/>
      <c r="Z15" s="21"/>
      <c r="AA15" s="21"/>
      <c r="AB15" s="117"/>
      <c r="AC15" s="117"/>
      <c r="AD15" s="117"/>
      <c r="AE15" s="117"/>
      <c r="AF15" s="117"/>
      <c r="AG15" s="117"/>
      <c r="AH15" s="21"/>
      <c r="AI15" s="29" t="s">
        <v>6</v>
      </c>
      <c r="AJ15" s="21"/>
      <c r="AK15" s="21"/>
      <c r="AL15" s="21"/>
      <c r="AM15" s="117"/>
      <c r="AN15" s="117"/>
      <c r="AO15" s="117"/>
      <c r="AP15" s="117"/>
      <c r="AQ15" s="117"/>
      <c r="AR15" s="117"/>
    </row>
    <row r="16" spans="1:62" x14ac:dyDescent="0.25">
      <c r="A16" s="30" t="s">
        <v>5</v>
      </c>
      <c r="B16" s="22"/>
      <c r="C16" s="22"/>
      <c r="D16" s="22"/>
      <c r="E16" s="117"/>
      <c r="F16" s="117"/>
      <c r="G16" s="117"/>
      <c r="H16" s="117"/>
      <c r="I16" s="117"/>
      <c r="J16" s="117"/>
      <c r="K16" s="22"/>
      <c r="L16" s="30" t="s">
        <v>7</v>
      </c>
      <c r="M16" s="22"/>
      <c r="N16" s="22"/>
      <c r="O16" s="22"/>
      <c r="P16" s="121"/>
      <c r="Q16" s="121"/>
      <c r="R16" s="121"/>
      <c r="S16" s="121"/>
      <c r="T16" s="121"/>
      <c r="U16" s="121"/>
      <c r="V16" s="2"/>
      <c r="W16" s="3"/>
      <c r="X16" s="30" t="s">
        <v>5</v>
      </c>
      <c r="Y16" s="22"/>
      <c r="Z16" s="22"/>
      <c r="AA16" s="22"/>
      <c r="AB16" s="117"/>
      <c r="AC16" s="117"/>
      <c r="AD16" s="117"/>
      <c r="AE16" s="117"/>
      <c r="AF16" s="117"/>
      <c r="AG16" s="117"/>
      <c r="AH16" s="22"/>
      <c r="AI16" s="30" t="s">
        <v>7</v>
      </c>
      <c r="AJ16" s="22"/>
      <c r="AK16" s="22"/>
      <c r="AL16" s="22"/>
      <c r="AM16" s="117"/>
      <c r="AN16" s="117"/>
      <c r="AO16" s="117"/>
      <c r="AP16" s="117"/>
      <c r="AQ16" s="117"/>
      <c r="AR16" s="117"/>
    </row>
    <row r="17" spans="1:44" ht="3" customHeight="1" thickBot="1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"/>
      <c r="W17" s="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x14ac:dyDescent="0.25">
      <c r="A18" s="31" t="s">
        <v>8</v>
      </c>
      <c r="B18" s="21"/>
      <c r="C18" s="21"/>
      <c r="D18" s="32" t="s">
        <v>9</v>
      </c>
      <c r="E18" s="21"/>
      <c r="F18" s="21"/>
      <c r="G18" s="33" t="s">
        <v>117</v>
      </c>
      <c r="H18" s="21"/>
      <c r="I18" s="21"/>
      <c r="J18" s="21"/>
      <c r="K18" s="21"/>
      <c r="L18" s="21"/>
      <c r="M18" s="21"/>
      <c r="N18" s="21"/>
      <c r="O18" s="31" t="s">
        <v>119</v>
      </c>
      <c r="P18" s="21"/>
      <c r="Q18" s="21"/>
      <c r="R18" s="21"/>
      <c r="S18" s="115">
        <f>IF(P23&gt;P21,E16+E23,E16+E21)</f>
        <v>0</v>
      </c>
      <c r="T18" s="115"/>
      <c r="U18" s="115"/>
      <c r="V18" s="2"/>
      <c r="W18" s="3"/>
      <c r="X18" s="31" t="s">
        <v>8</v>
      </c>
      <c r="Y18" s="21"/>
      <c r="Z18" s="21"/>
      <c r="AA18" s="32" t="s">
        <v>9</v>
      </c>
      <c r="AB18" s="21"/>
      <c r="AC18" s="21"/>
      <c r="AD18" s="33" t="s">
        <v>117</v>
      </c>
      <c r="AE18" s="21"/>
      <c r="AF18" s="21"/>
      <c r="AG18" s="21"/>
      <c r="AH18" s="21"/>
      <c r="AI18" s="21"/>
      <c r="AJ18" s="21"/>
      <c r="AK18" s="21"/>
      <c r="AL18" s="31" t="s">
        <v>119</v>
      </c>
      <c r="AM18" s="21"/>
      <c r="AN18" s="21"/>
      <c r="AO18" s="21"/>
      <c r="AP18" s="115">
        <f>IF(AM23&gt;AM21,AB16+AB23,AB16+AB21)</f>
        <v>0</v>
      </c>
      <c r="AQ18" s="115"/>
      <c r="AR18" s="115"/>
    </row>
    <row r="19" spans="1:44" ht="11.25" customHeight="1" x14ac:dyDescent="0.25">
      <c r="A19" s="34" t="s">
        <v>118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"/>
      <c r="P19" s="35"/>
      <c r="Q19" s="35"/>
      <c r="R19" s="35"/>
      <c r="S19" s="22"/>
      <c r="T19" s="22"/>
      <c r="U19" s="56" t="s">
        <v>120</v>
      </c>
      <c r="V19" s="2"/>
      <c r="W19" s="3"/>
      <c r="X19" s="34" t="s">
        <v>118</v>
      </c>
      <c r="Y19" s="34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4"/>
      <c r="AM19" s="35"/>
      <c r="AN19" s="35"/>
      <c r="AO19" s="35"/>
      <c r="AP19" s="35"/>
      <c r="AQ19" s="35"/>
      <c r="AR19" s="56" t="s">
        <v>120</v>
      </c>
    </row>
    <row r="20" spans="1:44" ht="11.25" customHeight="1" x14ac:dyDescent="0.25">
      <c r="A20" s="32" t="s">
        <v>10</v>
      </c>
      <c r="B20" s="21"/>
      <c r="C20" s="21"/>
      <c r="D20" s="21"/>
      <c r="E20" s="36" t="s">
        <v>11</v>
      </c>
      <c r="F20" s="21"/>
      <c r="G20" s="108"/>
      <c r="H20" s="32" t="s">
        <v>12</v>
      </c>
      <c r="I20" s="21"/>
      <c r="J20" s="21"/>
      <c r="K20" s="21"/>
      <c r="L20" s="21"/>
      <c r="M20" s="27"/>
      <c r="N20" s="108"/>
      <c r="O20" s="111" t="s">
        <v>13</v>
      </c>
      <c r="P20" s="109"/>
      <c r="Q20" s="109"/>
      <c r="R20" s="110"/>
      <c r="S20" s="111" t="s">
        <v>473</v>
      </c>
      <c r="T20" s="109"/>
      <c r="U20" s="109"/>
      <c r="V20" s="2"/>
      <c r="W20" s="3"/>
      <c r="X20" s="32" t="s">
        <v>10</v>
      </c>
      <c r="Y20" s="21"/>
      <c r="Z20" s="21"/>
      <c r="AA20" s="21"/>
      <c r="AB20" s="36" t="s">
        <v>11</v>
      </c>
      <c r="AC20" s="21"/>
      <c r="AD20" s="21"/>
      <c r="AE20" s="111" t="s">
        <v>12</v>
      </c>
      <c r="AF20" s="112"/>
      <c r="AG20" s="21"/>
      <c r="AH20" s="21"/>
      <c r="AI20" s="21"/>
      <c r="AJ20" s="21"/>
      <c r="AK20" s="108"/>
      <c r="AL20" s="111" t="s">
        <v>13</v>
      </c>
      <c r="AM20" s="21"/>
      <c r="AN20" s="109"/>
      <c r="AO20" s="110"/>
      <c r="AP20" s="111" t="s">
        <v>473</v>
      </c>
      <c r="AQ20" s="109"/>
      <c r="AR20" s="38"/>
    </row>
    <row r="21" spans="1:44" x14ac:dyDescent="0.25">
      <c r="A21" s="37" t="s">
        <v>14</v>
      </c>
      <c r="B21" s="38"/>
      <c r="C21" s="38"/>
      <c r="D21" s="38"/>
      <c r="E21" s="122"/>
      <c r="F21" s="123"/>
      <c r="G21" s="124"/>
      <c r="H21" s="39" t="s">
        <v>470</v>
      </c>
      <c r="I21" s="38"/>
      <c r="J21" s="38"/>
      <c r="K21" s="38"/>
      <c r="L21" s="115">
        <f>P15</f>
        <v>0</v>
      </c>
      <c r="M21" s="115"/>
      <c r="N21" s="125"/>
      <c r="O21" s="67" t="s">
        <v>20</v>
      </c>
      <c r="P21" s="115">
        <f t="shared" ref="P21:P26" si="0">E21+L21</f>
        <v>0</v>
      </c>
      <c r="Q21" s="115"/>
      <c r="R21" s="125"/>
      <c r="S21" s="114">
        <f>ROUNDDOWN(P21/10,0)</f>
        <v>0</v>
      </c>
      <c r="T21" s="115"/>
      <c r="U21" s="115"/>
      <c r="V21" s="2"/>
      <c r="W21" s="3"/>
      <c r="X21" s="37" t="s">
        <v>14</v>
      </c>
      <c r="Y21" s="38"/>
      <c r="Z21" s="38"/>
      <c r="AA21" s="38"/>
      <c r="AB21" s="122"/>
      <c r="AC21" s="123"/>
      <c r="AD21" s="124"/>
      <c r="AE21" s="39" t="s">
        <v>470</v>
      </c>
      <c r="AF21" s="112"/>
      <c r="AG21" s="38"/>
      <c r="AH21" s="38"/>
      <c r="AI21" s="115">
        <f>AM15</f>
        <v>0</v>
      </c>
      <c r="AJ21" s="115"/>
      <c r="AK21" s="125"/>
      <c r="AL21" s="39" t="s">
        <v>20</v>
      </c>
      <c r="AM21" s="115">
        <f t="shared" ref="AM21:AM26" si="1">AB21+AI21</f>
        <v>0</v>
      </c>
      <c r="AN21" s="115"/>
      <c r="AO21" s="115"/>
      <c r="AP21" s="114">
        <f>ROUNDDOWN(AM21/10,0)</f>
        <v>0</v>
      </c>
      <c r="AQ21" s="115"/>
      <c r="AR21" s="115"/>
    </row>
    <row r="22" spans="1:44" x14ac:dyDescent="0.25">
      <c r="A22" s="37" t="s">
        <v>15</v>
      </c>
      <c r="B22" s="38"/>
      <c r="C22" s="38"/>
      <c r="D22" s="38"/>
      <c r="E22" s="122"/>
      <c r="F22" s="123"/>
      <c r="G22" s="124"/>
      <c r="H22" s="39" t="s">
        <v>470</v>
      </c>
      <c r="I22" s="38"/>
      <c r="J22" s="38"/>
      <c r="K22" s="38"/>
      <c r="L22" s="115">
        <f>P15</f>
        <v>0</v>
      </c>
      <c r="M22" s="115"/>
      <c r="N22" s="125"/>
      <c r="O22" s="67" t="s">
        <v>20</v>
      </c>
      <c r="P22" s="115">
        <f t="shared" si="0"/>
        <v>0</v>
      </c>
      <c r="Q22" s="115"/>
      <c r="R22" s="125"/>
      <c r="S22" s="114">
        <f t="shared" ref="S22:S26" si="2">ROUNDDOWN(P22/10,0)</f>
        <v>0</v>
      </c>
      <c r="T22" s="115"/>
      <c r="U22" s="115"/>
      <c r="V22" s="2"/>
      <c r="W22" s="3"/>
      <c r="X22" s="37" t="s">
        <v>15</v>
      </c>
      <c r="Y22" s="38"/>
      <c r="Z22" s="38"/>
      <c r="AA22" s="38"/>
      <c r="AB22" s="122"/>
      <c r="AC22" s="123"/>
      <c r="AD22" s="124"/>
      <c r="AE22" s="39" t="s">
        <v>470</v>
      </c>
      <c r="AF22" s="112"/>
      <c r="AG22" s="38"/>
      <c r="AH22" s="38"/>
      <c r="AI22" s="115">
        <f>AM15</f>
        <v>0</v>
      </c>
      <c r="AJ22" s="115"/>
      <c r="AK22" s="125"/>
      <c r="AL22" s="39" t="s">
        <v>20</v>
      </c>
      <c r="AM22" s="115">
        <f t="shared" si="1"/>
        <v>0</v>
      </c>
      <c r="AN22" s="115"/>
      <c r="AO22" s="115"/>
      <c r="AP22" s="114">
        <f t="shared" ref="AP22:AP26" si="3">ROUNDDOWN(AM22/10,0)</f>
        <v>0</v>
      </c>
      <c r="AQ22" s="115"/>
      <c r="AR22" s="115"/>
    </row>
    <row r="23" spans="1:44" x14ac:dyDescent="0.25">
      <c r="A23" s="37" t="s">
        <v>16</v>
      </c>
      <c r="B23" s="38"/>
      <c r="C23" s="38"/>
      <c r="D23" s="38"/>
      <c r="E23" s="122"/>
      <c r="F23" s="123"/>
      <c r="G23" s="124"/>
      <c r="H23" s="39" t="s">
        <v>470</v>
      </c>
      <c r="I23" s="38"/>
      <c r="J23" s="38"/>
      <c r="K23" s="38"/>
      <c r="L23" s="115">
        <f>P15</f>
        <v>0</v>
      </c>
      <c r="M23" s="115"/>
      <c r="N23" s="125"/>
      <c r="O23" s="67" t="s">
        <v>20</v>
      </c>
      <c r="P23" s="115">
        <f t="shared" si="0"/>
        <v>0</v>
      </c>
      <c r="Q23" s="115"/>
      <c r="R23" s="125"/>
      <c r="S23" s="114">
        <f t="shared" si="2"/>
        <v>0</v>
      </c>
      <c r="T23" s="115"/>
      <c r="U23" s="115"/>
      <c r="V23" s="2"/>
      <c r="W23" s="3"/>
      <c r="X23" s="37" t="s">
        <v>16</v>
      </c>
      <c r="Y23" s="38"/>
      <c r="Z23" s="38"/>
      <c r="AA23" s="38"/>
      <c r="AB23" s="122"/>
      <c r="AC23" s="123"/>
      <c r="AD23" s="124"/>
      <c r="AE23" s="39" t="s">
        <v>470</v>
      </c>
      <c r="AF23" s="112"/>
      <c r="AG23" s="38"/>
      <c r="AH23" s="38"/>
      <c r="AI23" s="115">
        <f>AM15</f>
        <v>0</v>
      </c>
      <c r="AJ23" s="115"/>
      <c r="AK23" s="125"/>
      <c r="AL23" s="39" t="s">
        <v>20</v>
      </c>
      <c r="AM23" s="115">
        <f t="shared" si="1"/>
        <v>0</v>
      </c>
      <c r="AN23" s="115"/>
      <c r="AO23" s="115"/>
      <c r="AP23" s="114">
        <f t="shared" si="3"/>
        <v>0</v>
      </c>
      <c r="AQ23" s="115"/>
      <c r="AR23" s="115"/>
    </row>
    <row r="24" spans="1:44" x14ac:dyDescent="0.25">
      <c r="A24" s="37" t="s">
        <v>17</v>
      </c>
      <c r="B24" s="38"/>
      <c r="C24" s="38"/>
      <c r="D24" s="38"/>
      <c r="E24" s="122"/>
      <c r="F24" s="123"/>
      <c r="G24" s="124"/>
      <c r="H24" s="39" t="s">
        <v>470</v>
      </c>
      <c r="I24" s="38"/>
      <c r="J24" s="38"/>
      <c r="K24" s="38"/>
      <c r="L24" s="115">
        <f>P15</f>
        <v>0</v>
      </c>
      <c r="M24" s="115"/>
      <c r="N24" s="125"/>
      <c r="O24" s="67" t="s">
        <v>20</v>
      </c>
      <c r="P24" s="115">
        <f t="shared" si="0"/>
        <v>0</v>
      </c>
      <c r="Q24" s="115"/>
      <c r="R24" s="125"/>
      <c r="S24" s="114">
        <f t="shared" si="2"/>
        <v>0</v>
      </c>
      <c r="T24" s="115"/>
      <c r="U24" s="115"/>
      <c r="V24" s="2"/>
      <c r="W24" s="3"/>
      <c r="X24" s="37" t="s">
        <v>17</v>
      </c>
      <c r="Y24" s="38"/>
      <c r="Z24" s="38"/>
      <c r="AA24" s="38"/>
      <c r="AB24" s="122"/>
      <c r="AC24" s="123"/>
      <c r="AD24" s="124"/>
      <c r="AE24" s="39" t="s">
        <v>470</v>
      </c>
      <c r="AF24" s="112"/>
      <c r="AG24" s="38"/>
      <c r="AH24" s="38"/>
      <c r="AI24" s="115">
        <f>AM15</f>
        <v>0</v>
      </c>
      <c r="AJ24" s="115"/>
      <c r="AK24" s="125"/>
      <c r="AL24" s="39" t="s">
        <v>20</v>
      </c>
      <c r="AM24" s="115">
        <f t="shared" si="1"/>
        <v>0</v>
      </c>
      <c r="AN24" s="115"/>
      <c r="AO24" s="115"/>
      <c r="AP24" s="114">
        <f t="shared" si="3"/>
        <v>0</v>
      </c>
      <c r="AQ24" s="115"/>
      <c r="AR24" s="115"/>
    </row>
    <row r="25" spans="1:44" x14ac:dyDescent="0.25">
      <c r="A25" s="37" t="s">
        <v>18</v>
      </c>
      <c r="B25" s="38"/>
      <c r="C25" s="38"/>
      <c r="D25" s="38"/>
      <c r="E25" s="122"/>
      <c r="F25" s="123"/>
      <c r="G25" s="124"/>
      <c r="H25" s="39" t="s">
        <v>471</v>
      </c>
      <c r="I25" s="38"/>
      <c r="J25" s="38"/>
      <c r="K25" s="38"/>
      <c r="L25" s="115">
        <f>E16</f>
        <v>0</v>
      </c>
      <c r="M25" s="115"/>
      <c r="N25" s="125"/>
      <c r="O25" s="67" t="s">
        <v>20</v>
      </c>
      <c r="P25" s="115">
        <f t="shared" si="0"/>
        <v>0</v>
      </c>
      <c r="Q25" s="115"/>
      <c r="R25" s="125"/>
      <c r="S25" s="114">
        <f t="shared" si="2"/>
        <v>0</v>
      </c>
      <c r="T25" s="115"/>
      <c r="U25" s="115"/>
      <c r="V25" s="2"/>
      <c r="W25" s="3"/>
      <c r="X25" s="37" t="s">
        <v>18</v>
      </c>
      <c r="Y25" s="38"/>
      <c r="Z25" s="38"/>
      <c r="AA25" s="38"/>
      <c r="AB25" s="122"/>
      <c r="AC25" s="123"/>
      <c r="AD25" s="124"/>
      <c r="AE25" s="39" t="s">
        <v>471</v>
      </c>
      <c r="AF25" s="112"/>
      <c r="AG25" s="38"/>
      <c r="AH25" s="38"/>
      <c r="AI25" s="115">
        <f>AB16</f>
        <v>0</v>
      </c>
      <c r="AJ25" s="115"/>
      <c r="AK25" s="125"/>
      <c r="AL25" s="39" t="s">
        <v>20</v>
      </c>
      <c r="AM25" s="115">
        <f t="shared" si="1"/>
        <v>0</v>
      </c>
      <c r="AN25" s="115"/>
      <c r="AO25" s="115"/>
      <c r="AP25" s="114">
        <f t="shared" si="3"/>
        <v>0</v>
      </c>
      <c r="AQ25" s="115"/>
      <c r="AR25" s="115"/>
    </row>
    <row r="26" spans="1:44" x14ac:dyDescent="0.25">
      <c r="A26" s="37" t="s">
        <v>19</v>
      </c>
      <c r="B26" s="38"/>
      <c r="C26" s="38"/>
      <c r="D26" s="38"/>
      <c r="E26" s="122"/>
      <c r="F26" s="123"/>
      <c r="G26" s="124"/>
      <c r="H26" s="39" t="s">
        <v>472</v>
      </c>
      <c r="I26" s="38"/>
      <c r="J26" s="38"/>
      <c r="K26" s="38"/>
      <c r="L26" s="115">
        <f>E15</f>
        <v>0</v>
      </c>
      <c r="M26" s="115"/>
      <c r="N26" s="125"/>
      <c r="O26" s="67" t="s">
        <v>20</v>
      </c>
      <c r="P26" s="115">
        <f t="shared" si="0"/>
        <v>0</v>
      </c>
      <c r="Q26" s="115"/>
      <c r="R26" s="125"/>
      <c r="S26" s="114">
        <f t="shared" si="2"/>
        <v>0</v>
      </c>
      <c r="T26" s="115"/>
      <c r="U26" s="115"/>
      <c r="V26" s="2"/>
      <c r="W26" s="3"/>
      <c r="X26" s="37" t="s">
        <v>19</v>
      </c>
      <c r="Y26" s="38"/>
      <c r="Z26" s="38"/>
      <c r="AA26" s="38"/>
      <c r="AB26" s="122"/>
      <c r="AC26" s="123"/>
      <c r="AD26" s="124"/>
      <c r="AE26" s="39" t="s">
        <v>472</v>
      </c>
      <c r="AF26" s="112"/>
      <c r="AG26" s="38"/>
      <c r="AH26" s="38"/>
      <c r="AI26" s="115">
        <f>AB15</f>
        <v>0</v>
      </c>
      <c r="AJ26" s="115"/>
      <c r="AK26" s="125"/>
      <c r="AL26" s="39" t="s">
        <v>20</v>
      </c>
      <c r="AM26" s="115">
        <f t="shared" si="1"/>
        <v>0</v>
      </c>
      <c r="AN26" s="115"/>
      <c r="AO26" s="115"/>
      <c r="AP26" s="114">
        <f t="shared" si="3"/>
        <v>0</v>
      </c>
      <c r="AQ26" s="115"/>
      <c r="AR26" s="115"/>
    </row>
    <row r="27" spans="1:44" ht="3" customHeight="1" thickBo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"/>
      <c r="W27" s="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ht="11.25" customHeight="1" x14ac:dyDescent="0.25">
      <c r="A28" s="32" t="s">
        <v>31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2" t="s">
        <v>32</v>
      </c>
      <c r="M28" s="32"/>
      <c r="N28" s="32"/>
      <c r="O28" s="21"/>
      <c r="P28" s="21"/>
      <c r="Q28" s="21"/>
      <c r="R28" s="21"/>
      <c r="S28" s="21"/>
      <c r="T28" s="21"/>
      <c r="U28" s="21"/>
      <c r="V28" s="2"/>
      <c r="W28" s="3"/>
      <c r="X28" s="32" t="s">
        <v>31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2" t="s">
        <v>32</v>
      </c>
      <c r="AJ28" s="32"/>
      <c r="AK28" s="32"/>
      <c r="AL28" s="21"/>
      <c r="AM28" s="21"/>
      <c r="AN28" s="21"/>
      <c r="AO28" s="21"/>
      <c r="AP28" s="21"/>
      <c r="AQ28" s="21"/>
      <c r="AR28" s="21"/>
    </row>
    <row r="29" spans="1:44" x14ac:dyDescent="0.25">
      <c r="A29" s="31" t="s">
        <v>21</v>
      </c>
      <c r="B29" s="21"/>
      <c r="C29" s="21"/>
      <c r="D29" s="21"/>
      <c r="E29" s="117">
        <f>E16*5</f>
        <v>0</v>
      </c>
      <c r="F29" s="117"/>
      <c r="G29" s="117"/>
      <c r="H29" s="117"/>
      <c r="I29" s="117"/>
      <c r="J29" s="117"/>
      <c r="K29" s="117"/>
      <c r="L29" s="31" t="s">
        <v>22</v>
      </c>
      <c r="M29" s="31"/>
      <c r="N29" s="31"/>
      <c r="O29" s="117">
        <f>E16*10</f>
        <v>0</v>
      </c>
      <c r="P29" s="117"/>
      <c r="Q29" s="117"/>
      <c r="R29" s="117"/>
      <c r="S29" s="117"/>
      <c r="T29" s="117"/>
      <c r="U29" s="117"/>
      <c r="V29" s="2"/>
      <c r="W29" s="3"/>
      <c r="X29" s="31" t="s">
        <v>21</v>
      </c>
      <c r="Y29" s="21"/>
      <c r="Z29" s="21"/>
      <c r="AA29" s="21"/>
      <c r="AB29" s="117">
        <f>AB16*5</f>
        <v>0</v>
      </c>
      <c r="AC29" s="117"/>
      <c r="AD29" s="117"/>
      <c r="AE29" s="117"/>
      <c r="AF29" s="117"/>
      <c r="AG29" s="117"/>
      <c r="AH29" s="117"/>
      <c r="AI29" s="31" t="s">
        <v>22</v>
      </c>
      <c r="AJ29" s="31"/>
      <c r="AK29" s="31"/>
      <c r="AL29" s="117">
        <f>AB16*10</f>
        <v>0</v>
      </c>
      <c r="AM29" s="117"/>
      <c r="AN29" s="117"/>
      <c r="AO29" s="117"/>
      <c r="AP29" s="117"/>
      <c r="AQ29" s="117"/>
      <c r="AR29" s="117"/>
    </row>
    <row r="30" spans="1:44" ht="12" customHeight="1" thickBot="1" x14ac:dyDescent="0.3">
      <c r="A30" s="40" t="s">
        <v>34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40" t="s">
        <v>23</v>
      </c>
      <c r="M30" s="40"/>
      <c r="N30" s="40"/>
      <c r="O30" s="23"/>
      <c r="P30" s="23"/>
      <c r="Q30" s="23"/>
      <c r="R30" s="23"/>
      <c r="S30" s="23"/>
      <c r="T30" s="23"/>
      <c r="U30" s="23"/>
      <c r="V30" s="2"/>
      <c r="W30" s="3"/>
      <c r="X30" s="40" t="s">
        <v>34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40" t="s">
        <v>23</v>
      </c>
      <c r="AJ30" s="40"/>
      <c r="AK30" s="40"/>
      <c r="AL30" s="23"/>
      <c r="AM30" s="23"/>
      <c r="AN30" s="23"/>
      <c r="AO30" s="23"/>
      <c r="AP30" s="23"/>
      <c r="AQ30" s="23"/>
      <c r="AR30" s="23"/>
    </row>
    <row r="31" spans="1:44" x14ac:dyDescent="0.25">
      <c r="A31" s="31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"/>
      <c r="W31" s="3"/>
      <c r="X31" s="31" t="s">
        <v>24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x14ac:dyDescent="0.25">
      <c r="A32" s="29" t="s">
        <v>26</v>
      </c>
      <c r="B32" s="21"/>
      <c r="C32" s="21"/>
      <c r="D32" s="21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2"/>
      <c r="W32" s="3"/>
      <c r="X32" s="29" t="s">
        <v>26</v>
      </c>
      <c r="Y32" s="21"/>
      <c r="Z32" s="21"/>
      <c r="AA32" s="21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</row>
    <row r="33" spans="1:44" x14ac:dyDescent="0.25">
      <c r="A33" s="29" t="s">
        <v>29</v>
      </c>
      <c r="B33" s="21"/>
      <c r="C33" s="21"/>
      <c r="D33" s="21"/>
      <c r="E33" s="21"/>
      <c r="F33" s="21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2"/>
      <c r="W33" s="3"/>
      <c r="X33" s="29" t="s">
        <v>29</v>
      </c>
      <c r="Y33" s="21"/>
      <c r="Z33" s="21"/>
      <c r="AA33" s="21"/>
      <c r="AB33" s="21"/>
      <c r="AC33" s="21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</row>
    <row r="34" spans="1:44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2"/>
      <c r="W34" s="3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</row>
    <row r="35" spans="1:44" x14ac:dyDescent="0.25">
      <c r="A35" s="29" t="s">
        <v>27</v>
      </c>
      <c r="B35" s="21"/>
      <c r="C35" s="21"/>
      <c r="D35" s="21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2"/>
      <c r="W35" s="3"/>
      <c r="X35" s="29" t="s">
        <v>27</v>
      </c>
      <c r="Y35" s="21"/>
      <c r="Z35" s="21"/>
      <c r="AA35" s="21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</row>
    <row r="36" spans="1:44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2"/>
      <c r="W36" s="3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</row>
    <row r="37" spans="1:44" x14ac:dyDescent="0.25">
      <c r="A37" s="29" t="s">
        <v>28</v>
      </c>
      <c r="B37" s="21"/>
      <c r="C37" s="21"/>
      <c r="D37" s="21"/>
      <c r="E37" s="21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2"/>
      <c r="W37" s="3"/>
      <c r="X37" s="29" t="s">
        <v>28</v>
      </c>
      <c r="Y37" s="21"/>
      <c r="Z37" s="21"/>
      <c r="AA37" s="21"/>
      <c r="AB37" s="21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</row>
    <row r="38" spans="1:44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2"/>
      <c r="W38" s="3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1:44" ht="3" customHeight="1" thickBot="1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"/>
      <c r="W39" s="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5">
      <c r="A40" s="31" t="s">
        <v>33</v>
      </c>
      <c r="B40" s="3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"/>
      <c r="W40" s="3"/>
      <c r="X40" s="31" t="s">
        <v>33</v>
      </c>
      <c r="Y40" s="3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</row>
    <row r="41" spans="1:44" ht="11.25" customHeight="1" x14ac:dyDescent="0.25">
      <c r="A41" s="41" t="s">
        <v>25</v>
      </c>
      <c r="B41" s="41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41"/>
      <c r="R41" s="41"/>
      <c r="S41" s="35"/>
      <c r="T41" s="35"/>
      <c r="U41" s="35"/>
      <c r="V41" s="2"/>
      <c r="W41" s="3"/>
      <c r="X41" s="41" t="s">
        <v>25</v>
      </c>
      <c r="Y41" s="41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41"/>
      <c r="AO41" s="41"/>
      <c r="AP41" s="35"/>
      <c r="AQ41" s="35"/>
      <c r="AR41" s="35"/>
    </row>
    <row r="42" spans="1:44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2"/>
      <c r="W42" s="3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</row>
    <row r="43" spans="1:4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2"/>
      <c r="W43" s="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</row>
    <row r="44" spans="1:4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2"/>
      <c r="W44" s="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</row>
    <row r="45" spans="1:44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2"/>
      <c r="W45" s="3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</row>
    <row r="46" spans="1:44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2"/>
      <c r="W46" s="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</row>
    <row r="47" spans="1:44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2"/>
      <c r="W47" s="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</row>
    <row r="48" spans="1:44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2"/>
      <c r="W48" s="3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</row>
    <row r="49" spans="1:44" ht="3" customHeight="1" thickBot="1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2"/>
      <c r="W49" s="3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1:44" x14ac:dyDescent="0.25">
      <c r="A50" s="31" t="s">
        <v>30</v>
      </c>
      <c r="B50" s="3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"/>
      <c r="W50" s="3"/>
      <c r="X50" s="31" t="s">
        <v>30</v>
      </c>
      <c r="Y50" s="3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</row>
    <row r="51" spans="1:44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2"/>
      <c r="W51" s="3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</row>
    <row r="52" spans="1:44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2"/>
      <c r="W52" s="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</row>
    <row r="53" spans="1:44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2"/>
      <c r="W53" s="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</row>
  </sheetData>
  <sheetProtection sheet="1" objects="1" scenarios="1" selectLockedCells="1"/>
  <mergeCells count="102">
    <mergeCell ref="A42:U42"/>
    <mergeCell ref="X42:AR42"/>
    <mergeCell ref="A43:U43"/>
    <mergeCell ref="X43:AR43"/>
    <mergeCell ref="A44:U44"/>
    <mergeCell ref="X44:AR44"/>
    <mergeCell ref="A36:U36"/>
    <mergeCell ref="E21:G21"/>
    <mergeCell ref="E22:G22"/>
    <mergeCell ref="E23:G23"/>
    <mergeCell ref="E24:G24"/>
    <mergeCell ref="E26:G26"/>
    <mergeCell ref="E25:G25"/>
    <mergeCell ref="L26:N26"/>
    <mergeCell ref="L25:N25"/>
    <mergeCell ref="L24:N24"/>
    <mergeCell ref="L23:N23"/>
    <mergeCell ref="L22:N22"/>
    <mergeCell ref="L21:N21"/>
    <mergeCell ref="AP25:AR25"/>
    <mergeCell ref="AP26:AR26"/>
    <mergeCell ref="AB21:AD21"/>
    <mergeCell ref="AP21:AR21"/>
    <mergeCell ref="AP22:AR22"/>
    <mergeCell ref="A53:U53"/>
    <mergeCell ref="X53:AR53"/>
    <mergeCell ref="A48:U48"/>
    <mergeCell ref="X48:AR48"/>
    <mergeCell ref="A51:U51"/>
    <mergeCell ref="X51:AR51"/>
    <mergeCell ref="A52:U52"/>
    <mergeCell ref="X52:AR52"/>
    <mergeCell ref="A45:U45"/>
    <mergeCell ref="X45:AR45"/>
    <mergeCell ref="A46:U46"/>
    <mergeCell ref="X46:AR46"/>
    <mergeCell ref="A47:U47"/>
    <mergeCell ref="X47:AR47"/>
    <mergeCell ref="X36:AR36"/>
    <mergeCell ref="F37:U37"/>
    <mergeCell ref="AC37:AR37"/>
    <mergeCell ref="A38:U38"/>
    <mergeCell ref="X38:AR38"/>
    <mergeCell ref="G33:U33"/>
    <mergeCell ref="AD33:AR33"/>
    <mergeCell ref="A34:U34"/>
    <mergeCell ref="X34:AR34"/>
    <mergeCell ref="E35:U35"/>
    <mergeCell ref="AB35:AR35"/>
    <mergeCell ref="E29:K29"/>
    <mergeCell ref="O29:U29"/>
    <mergeCell ref="AB29:AH29"/>
    <mergeCell ref="AL29:AR29"/>
    <mergeCell ref="E32:U32"/>
    <mergeCell ref="AB32:AR32"/>
    <mergeCell ref="AM26:AO26"/>
    <mergeCell ref="P25:R25"/>
    <mergeCell ref="AI25:AK25"/>
    <mergeCell ref="AM25:AO25"/>
    <mergeCell ref="P26:R26"/>
    <mergeCell ref="AI26:AK26"/>
    <mergeCell ref="S25:U25"/>
    <mergeCell ref="S26:U26"/>
    <mergeCell ref="AB26:AD26"/>
    <mergeCell ref="AB25:AD25"/>
    <mergeCell ref="P23:R23"/>
    <mergeCell ref="AI23:AK23"/>
    <mergeCell ref="AM23:AO23"/>
    <mergeCell ref="P24:R24"/>
    <mergeCell ref="AI24:AK24"/>
    <mergeCell ref="S24:U24"/>
    <mergeCell ref="AM22:AO22"/>
    <mergeCell ref="S18:U18"/>
    <mergeCell ref="AP18:AR18"/>
    <mergeCell ref="P21:R21"/>
    <mergeCell ref="AI21:AK21"/>
    <mergeCell ref="AM21:AO21"/>
    <mergeCell ref="P22:R22"/>
    <mergeCell ref="AI22:AK22"/>
    <mergeCell ref="S21:U21"/>
    <mergeCell ref="S22:U22"/>
    <mergeCell ref="S23:U23"/>
    <mergeCell ref="AP23:AR23"/>
    <mergeCell ref="AP24:AR24"/>
    <mergeCell ref="AB24:AD24"/>
    <mergeCell ref="AB23:AD23"/>
    <mergeCell ref="AB22:AD22"/>
    <mergeCell ref="AM24:AO24"/>
    <mergeCell ref="E15:J15"/>
    <mergeCell ref="P15:U15"/>
    <mergeCell ref="AB15:AG15"/>
    <mergeCell ref="AM15:AR15"/>
    <mergeCell ref="E16:J16"/>
    <mergeCell ref="P16:U16"/>
    <mergeCell ref="AB16:AG16"/>
    <mergeCell ref="AM16:AR16"/>
    <mergeCell ref="D9:U9"/>
    <mergeCell ref="AA9:AR9"/>
    <mergeCell ref="D12:K12"/>
    <mergeCell ref="P12:U12"/>
    <mergeCell ref="AA12:AH12"/>
    <mergeCell ref="AM12:AR12"/>
  </mergeCells>
  <pageMargins left="0.7" right="0.7" top="0.75" bottom="0.75" header="0.3" footer="0.3"/>
  <pageSetup orientation="portrait" horizontalDpi="300" verticalDpi="300" r:id="rId1"/>
  <headerFooter>
    <oddFooter xml:space="preserve">&amp;R&amp;"-,Bold"&amp;8 11-Jun-23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Normal="100" workbookViewId="0">
      <selection activeCell="A2" sqref="A2:M2"/>
    </sheetView>
  </sheetViews>
  <sheetFormatPr defaultColWidth="2.140625" defaultRowHeight="15" x14ac:dyDescent="0.25"/>
  <cols>
    <col min="1" max="21" width="2.140625" style="6"/>
    <col min="22" max="23" width="2.140625" style="6" customWidth="1"/>
    <col min="24" max="16384" width="2.140625" style="6"/>
  </cols>
  <sheetData>
    <row r="1" spans="1:42" x14ac:dyDescent="0.25">
      <c r="A1" s="43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6" t="s">
        <v>72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5"/>
    </row>
    <row r="2" spans="1:42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47"/>
      <c r="O2" s="70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2"/>
    </row>
    <row r="3" spans="1:42" x14ac:dyDescent="0.25">
      <c r="A3" s="50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7"/>
      <c r="O3" s="70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2"/>
    </row>
    <row r="4" spans="1:42" x14ac:dyDescent="0.25">
      <c r="A4" s="50" t="s">
        <v>37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7"/>
      <c r="O4" s="70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2"/>
    </row>
    <row r="5" spans="1:42" ht="15" customHeight="1" x14ac:dyDescent="0.25">
      <c r="A5" s="68"/>
      <c r="B5" s="51" t="s">
        <v>38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7"/>
      <c r="O5" s="70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2"/>
    </row>
    <row r="6" spans="1:42" ht="15" customHeight="1" x14ac:dyDescent="0.25">
      <c r="A6" s="68"/>
      <c r="B6" s="51" t="s">
        <v>39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7"/>
      <c r="O6" s="70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2"/>
    </row>
    <row r="7" spans="1:42" ht="15" customHeight="1" x14ac:dyDescent="0.25">
      <c r="A7" s="68"/>
      <c r="B7" s="51" t="s">
        <v>40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7"/>
      <c r="O7" s="70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2"/>
    </row>
    <row r="8" spans="1:42" ht="15" customHeight="1" x14ac:dyDescent="0.25">
      <c r="A8" s="68"/>
      <c r="B8" s="51" t="s">
        <v>41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7"/>
      <c r="O8" s="70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2"/>
    </row>
    <row r="9" spans="1:42" ht="15" customHeight="1" x14ac:dyDescent="0.25">
      <c r="A9" s="68"/>
      <c r="B9" s="51" t="s">
        <v>42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7"/>
      <c r="O9" s="70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2"/>
    </row>
    <row r="10" spans="1:42" x14ac:dyDescent="0.2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7"/>
      <c r="O10" s="70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2"/>
    </row>
    <row r="11" spans="1:42" x14ac:dyDescent="0.25">
      <c r="A11" s="50" t="s">
        <v>43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7"/>
      <c r="O11" s="70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2"/>
    </row>
    <row r="12" spans="1:42" ht="15" customHeight="1" x14ac:dyDescent="0.25">
      <c r="A12" s="68"/>
      <c r="B12" s="51" t="s">
        <v>44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7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2"/>
    </row>
    <row r="13" spans="1:42" ht="15" customHeight="1" x14ac:dyDescent="0.25">
      <c r="A13" s="68"/>
      <c r="B13" s="51" t="s">
        <v>45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7"/>
      <c r="O13" s="70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2"/>
    </row>
    <row r="14" spans="1:42" ht="15" customHeight="1" x14ac:dyDescent="0.25">
      <c r="A14" s="68"/>
      <c r="B14" s="51" t="s">
        <v>46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7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2"/>
    </row>
    <row r="15" spans="1:42" ht="15" customHeight="1" x14ac:dyDescent="0.25">
      <c r="A15" s="68"/>
      <c r="B15" s="51" t="s">
        <v>47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7"/>
      <c r="O15" s="70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2"/>
    </row>
    <row r="16" spans="1:42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7"/>
      <c r="O16" s="70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</row>
    <row r="17" spans="1:42" x14ac:dyDescent="0.25">
      <c r="A17" s="50" t="s">
        <v>48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7"/>
      <c r="O17" s="70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</row>
    <row r="18" spans="1:42" x14ac:dyDescent="0.25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47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</row>
    <row r="19" spans="1:42" x14ac:dyDescent="0.25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47"/>
      <c r="O19" s="70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2"/>
    </row>
    <row r="20" spans="1:42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47"/>
      <c r="O20" s="70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2"/>
    </row>
    <row r="21" spans="1:42" x14ac:dyDescent="0.25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47"/>
      <c r="O21" s="70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2"/>
    </row>
    <row r="22" spans="1:42" ht="15.75" thickBot="1" x14ac:dyDescent="0.3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7"/>
      <c r="O22" s="73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5"/>
    </row>
    <row r="23" spans="1:42" x14ac:dyDescent="0.25">
      <c r="A23" s="50" t="s">
        <v>49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7"/>
      <c r="O23" s="46" t="s">
        <v>73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5"/>
    </row>
    <row r="24" spans="1:42" ht="15" customHeight="1" x14ac:dyDescent="0.25">
      <c r="A24" s="68"/>
      <c r="B24" s="51" t="s">
        <v>50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7"/>
      <c r="O24" s="70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2"/>
    </row>
    <row r="25" spans="1:42" ht="15" customHeight="1" x14ac:dyDescent="0.25">
      <c r="A25" s="68"/>
      <c r="B25" s="51" t="s">
        <v>51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7"/>
      <c r="O25" s="70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2"/>
    </row>
    <row r="26" spans="1:42" ht="15" customHeight="1" x14ac:dyDescent="0.25">
      <c r="A26" s="68"/>
      <c r="B26" s="51" t="s">
        <v>52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7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2"/>
    </row>
    <row r="27" spans="1:42" ht="15" customHeight="1" x14ac:dyDescent="0.25">
      <c r="A27" s="68"/>
      <c r="B27" s="51" t="s">
        <v>53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7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2"/>
    </row>
    <row r="28" spans="1:42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7"/>
      <c r="O28" s="70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2"/>
    </row>
    <row r="29" spans="1:42" x14ac:dyDescent="0.25">
      <c r="A29" s="50" t="s">
        <v>54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7"/>
      <c r="O29" s="70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2"/>
    </row>
    <row r="30" spans="1:42" ht="15" customHeight="1" x14ac:dyDescent="0.25">
      <c r="A30" s="68"/>
      <c r="B30" s="51" t="s">
        <v>55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7"/>
      <c r="O30" s="70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2"/>
    </row>
    <row r="31" spans="1:42" ht="15" customHeight="1" x14ac:dyDescent="0.25">
      <c r="A31" s="68"/>
      <c r="B31" s="51" t="s">
        <v>56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7"/>
      <c r="O31" s="70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2"/>
    </row>
    <row r="32" spans="1:42" ht="15" customHeight="1" x14ac:dyDescent="0.25">
      <c r="A32" s="68"/>
      <c r="B32" s="51" t="s">
        <v>57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7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2"/>
    </row>
    <row r="33" spans="1:42" ht="15" customHeight="1" x14ac:dyDescent="0.25">
      <c r="A33" s="68"/>
      <c r="B33" s="51" t="s">
        <v>58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7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2"/>
    </row>
    <row r="34" spans="1:42" ht="15" customHeight="1" x14ac:dyDescent="0.25">
      <c r="A34" s="68"/>
      <c r="B34" s="51" t="s">
        <v>59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7"/>
      <c r="O34" s="70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2"/>
    </row>
    <row r="35" spans="1:42" ht="15" customHeight="1" x14ac:dyDescent="0.25">
      <c r="A35" s="68"/>
      <c r="B35" s="51" t="s">
        <v>60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7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2"/>
    </row>
    <row r="36" spans="1:42" ht="15" customHeight="1" x14ac:dyDescent="0.25">
      <c r="A36" s="68"/>
      <c r="B36" s="51" t="s">
        <v>61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7"/>
      <c r="O36" s="70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2"/>
    </row>
    <row r="37" spans="1:42" ht="15" customHeight="1" x14ac:dyDescent="0.25">
      <c r="A37" s="68"/>
      <c r="B37" s="51" t="s">
        <v>62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7"/>
      <c r="O37" s="70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2"/>
    </row>
    <row r="38" spans="1:42" ht="15" customHeight="1" x14ac:dyDescent="0.25">
      <c r="A38" s="68"/>
      <c r="B38" s="51" t="s">
        <v>63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7"/>
      <c r="O38" s="70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2"/>
    </row>
    <row r="39" spans="1:42" ht="15" customHeight="1" x14ac:dyDescent="0.25">
      <c r="A39" s="68"/>
      <c r="B39" s="51" t="s">
        <v>64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7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2"/>
    </row>
    <row r="40" spans="1:42" ht="15" customHeight="1" x14ac:dyDescent="0.25">
      <c r="A40" s="68"/>
      <c r="B40" s="51" t="s">
        <v>65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7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2"/>
    </row>
    <row r="41" spans="1:42" ht="15" customHeight="1" x14ac:dyDescent="0.25">
      <c r="A41" s="68"/>
      <c r="B41" s="51" t="s">
        <v>66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7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2"/>
    </row>
    <row r="42" spans="1:42" ht="15" customHeight="1" x14ac:dyDescent="0.25">
      <c r="A42" s="68"/>
      <c r="B42" s="51" t="s">
        <v>67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7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2"/>
    </row>
    <row r="43" spans="1:42" ht="15" customHeight="1" x14ac:dyDescent="0.25">
      <c r="A43" s="68"/>
      <c r="B43" s="51" t="s">
        <v>68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7"/>
      <c r="O43" s="70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2"/>
    </row>
    <row r="44" spans="1:42" ht="15" customHeight="1" x14ac:dyDescent="0.25">
      <c r="A44" s="68"/>
      <c r="B44" s="51" t="s">
        <v>69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7"/>
      <c r="O44" s="70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2"/>
    </row>
    <row r="45" spans="1:42" ht="15" customHeight="1" x14ac:dyDescent="0.25">
      <c r="A45" s="68"/>
      <c r="B45" s="51" t="s">
        <v>70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7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2"/>
    </row>
    <row r="46" spans="1:42" ht="15" customHeight="1" x14ac:dyDescent="0.25">
      <c r="A46" s="69"/>
      <c r="B46" s="51" t="s">
        <v>71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7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2"/>
    </row>
    <row r="47" spans="1:42" ht="3" customHeight="1" thickBot="1" x14ac:dyDescent="0.3">
      <c r="A47" s="54"/>
      <c r="B47" s="5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3"/>
    </row>
  </sheetData>
  <sheetProtection sheet="1" objects="1" scenarios="1" selectLockedCells="1"/>
  <mergeCells count="5">
    <mergeCell ref="A2:M2"/>
    <mergeCell ref="A21:M21"/>
    <mergeCell ref="A20:M20"/>
    <mergeCell ref="A19:M19"/>
    <mergeCell ref="A18:M18"/>
  </mergeCells>
  <pageMargins left="0.7" right="0.7" top="0.75" bottom="0.75" header="0.3" footer="0.3"/>
  <pageSetup orientation="portrait" r:id="rId1"/>
  <headerFooter>
    <oddFooter xml:space="preserve">&amp;R&amp;"-,Bold"&amp;8 11-Jun-23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7"/>
  <sheetViews>
    <sheetView tabSelected="1" zoomScaleNormal="100" zoomScaleSheetLayoutView="100" workbookViewId="0"/>
  </sheetViews>
  <sheetFormatPr defaultColWidth="2.140625" defaultRowHeight="15" x14ac:dyDescent="0.25"/>
  <cols>
    <col min="1" max="123" width="2.140625" style="6" customWidth="1"/>
    <col min="124" max="16384" width="2.140625" style="6"/>
  </cols>
  <sheetData>
    <row r="1" spans="1:121" x14ac:dyDescent="0.25">
      <c r="A1" s="5" t="s">
        <v>127</v>
      </c>
      <c r="AN1" s="5" t="s">
        <v>204</v>
      </c>
      <c r="CD1" s="5" t="s">
        <v>348</v>
      </c>
    </row>
    <row r="2" spans="1:121" x14ac:dyDescent="0.25">
      <c r="A2" s="7" t="s">
        <v>125</v>
      </c>
      <c r="T2" s="7" t="s">
        <v>126</v>
      </c>
      <c r="AN2" s="7" t="s">
        <v>302</v>
      </c>
      <c r="AZ2" s="7" t="s">
        <v>303</v>
      </c>
    </row>
    <row r="3" spans="1:121" x14ac:dyDescent="0.25">
      <c r="A3" s="7" t="s">
        <v>476</v>
      </c>
      <c r="T3" s="7" t="s">
        <v>475</v>
      </c>
      <c r="AN3" s="7" t="s">
        <v>304</v>
      </c>
    </row>
    <row r="4" spans="1:121" x14ac:dyDescent="0.25">
      <c r="A4" s="5" t="s">
        <v>74</v>
      </c>
      <c r="AN4" s="7" t="s">
        <v>208</v>
      </c>
      <c r="BE4" s="7" t="s">
        <v>211</v>
      </c>
      <c r="CD4" s="98" t="s">
        <v>349</v>
      </c>
      <c r="CH4" s="9" t="s">
        <v>148</v>
      </c>
      <c r="CI4" s="16"/>
      <c r="CJ4" s="16"/>
      <c r="CK4" s="16"/>
      <c r="CL4" s="9" t="s">
        <v>350</v>
      </c>
      <c r="CM4" s="16"/>
      <c r="CN4" s="16"/>
      <c r="CO4" s="16"/>
      <c r="CP4" s="9" t="s">
        <v>351</v>
      </c>
      <c r="CQ4" s="16"/>
      <c r="CR4" s="16"/>
      <c r="CS4" s="16"/>
      <c r="CT4" s="76" t="s">
        <v>276</v>
      </c>
      <c r="CU4" s="16"/>
      <c r="CV4" s="16"/>
      <c r="CW4" s="10"/>
      <c r="CX4" s="76" t="s">
        <v>159</v>
      </c>
      <c r="CY4" s="16"/>
      <c r="CZ4" s="16"/>
      <c r="DA4" s="10"/>
      <c r="DB4" s="76" t="s">
        <v>76</v>
      </c>
      <c r="DC4" s="16"/>
      <c r="DD4" s="16"/>
      <c r="DE4" s="10"/>
      <c r="DF4" s="76" t="s">
        <v>352</v>
      </c>
      <c r="DG4" s="16"/>
      <c r="DH4" s="16"/>
      <c r="DI4" s="10"/>
      <c r="DJ4" s="76" t="s">
        <v>353</v>
      </c>
      <c r="DK4" s="16"/>
      <c r="DL4" s="16"/>
      <c r="DM4" s="10"/>
      <c r="DN4" s="76" t="s">
        <v>203</v>
      </c>
      <c r="DO4" s="16"/>
      <c r="DP4" s="16"/>
      <c r="DQ4" s="10"/>
    </row>
    <row r="5" spans="1:121" x14ac:dyDescent="0.25">
      <c r="A5" s="7" t="s">
        <v>333</v>
      </c>
      <c r="AN5" s="5" t="s">
        <v>209</v>
      </c>
      <c r="CD5" s="9" t="s">
        <v>391</v>
      </c>
      <c r="CE5" s="94"/>
      <c r="CF5" s="94"/>
      <c r="CG5" s="94"/>
      <c r="CH5" s="17" t="s">
        <v>356</v>
      </c>
      <c r="CI5" s="94"/>
      <c r="CJ5" s="94"/>
      <c r="CK5" s="94"/>
      <c r="CL5" s="17" t="s">
        <v>356</v>
      </c>
      <c r="CM5" s="94"/>
      <c r="CN5" s="94"/>
      <c r="CO5" s="94"/>
      <c r="CP5" s="17" t="s">
        <v>356</v>
      </c>
      <c r="CQ5" s="94"/>
      <c r="CR5" s="94"/>
      <c r="CS5" s="94"/>
      <c r="CT5" s="17" t="s">
        <v>356</v>
      </c>
      <c r="CU5" s="94"/>
      <c r="CV5" s="94"/>
      <c r="CW5" s="95"/>
      <c r="CX5" s="17" t="s">
        <v>356</v>
      </c>
      <c r="CY5" s="94"/>
      <c r="CZ5" s="94"/>
      <c r="DA5" s="95"/>
      <c r="DB5" s="17" t="s">
        <v>356</v>
      </c>
      <c r="DC5" s="94"/>
      <c r="DD5" s="94"/>
      <c r="DE5" s="95"/>
      <c r="DF5" s="17" t="s">
        <v>356</v>
      </c>
      <c r="DG5" s="94"/>
      <c r="DH5" s="94"/>
      <c r="DI5" s="95"/>
      <c r="DJ5" s="17" t="s">
        <v>356</v>
      </c>
      <c r="DK5" s="94"/>
      <c r="DL5" s="94"/>
      <c r="DM5" s="95"/>
      <c r="DN5" s="17" t="s">
        <v>356</v>
      </c>
      <c r="DO5" s="94"/>
      <c r="DP5" s="94"/>
      <c r="DQ5" s="95"/>
    </row>
    <row r="6" spans="1:121" x14ac:dyDescent="0.25">
      <c r="A6" s="7" t="s">
        <v>107</v>
      </c>
      <c r="K6" s="7" t="s">
        <v>286</v>
      </c>
      <c r="T6" s="7" t="s">
        <v>113</v>
      </c>
      <c r="AN6" s="7" t="s">
        <v>302</v>
      </c>
      <c r="AZ6" s="7" t="s">
        <v>336</v>
      </c>
      <c r="BO6" s="7" t="s">
        <v>337</v>
      </c>
      <c r="CD6" s="9" t="s">
        <v>358</v>
      </c>
      <c r="CE6" s="94"/>
      <c r="CF6" s="94"/>
      <c r="CG6" s="94"/>
      <c r="CH6" s="17" t="s">
        <v>355</v>
      </c>
      <c r="CI6" s="94"/>
      <c r="CJ6" s="94"/>
      <c r="CK6" s="94"/>
      <c r="CL6" s="17" t="s">
        <v>354</v>
      </c>
      <c r="CM6" s="94"/>
      <c r="CN6" s="94"/>
      <c r="CO6" s="94"/>
      <c r="CP6" s="17" t="s">
        <v>356</v>
      </c>
      <c r="CQ6" s="94"/>
      <c r="CR6" s="94"/>
      <c r="CS6" s="94"/>
      <c r="CT6" s="17" t="s">
        <v>357</v>
      </c>
      <c r="CU6" s="94"/>
      <c r="CV6" s="94"/>
      <c r="CW6" s="95"/>
      <c r="CX6" s="17" t="s">
        <v>357</v>
      </c>
      <c r="CY6" s="94"/>
      <c r="CZ6" s="94"/>
      <c r="DA6" s="95"/>
      <c r="DB6" s="17" t="s">
        <v>356</v>
      </c>
      <c r="DC6" s="94"/>
      <c r="DD6" s="94"/>
      <c r="DE6" s="95"/>
      <c r="DF6" s="17" t="s">
        <v>356</v>
      </c>
      <c r="DG6" s="94"/>
      <c r="DH6" s="94"/>
      <c r="DI6" s="95"/>
      <c r="DJ6" s="17" t="s">
        <v>356</v>
      </c>
      <c r="DK6" s="94"/>
      <c r="DL6" s="94"/>
      <c r="DM6" s="95"/>
      <c r="DN6" s="17" t="s">
        <v>356</v>
      </c>
      <c r="DO6" s="94"/>
      <c r="DP6" s="94"/>
      <c r="DQ6" s="95"/>
    </row>
    <row r="7" spans="1:121" ht="15" customHeight="1" x14ac:dyDescent="0.25">
      <c r="A7" s="7" t="s">
        <v>311</v>
      </c>
      <c r="K7" s="7" t="s">
        <v>134</v>
      </c>
      <c r="R7" s="8" t="s">
        <v>132</v>
      </c>
      <c r="AN7" s="7" t="s">
        <v>210</v>
      </c>
      <c r="BE7" s="7" t="s">
        <v>285</v>
      </c>
      <c r="CD7" s="9" t="s">
        <v>360</v>
      </c>
      <c r="CE7" s="94"/>
      <c r="CF7" s="94"/>
      <c r="CG7" s="94"/>
      <c r="CH7" s="17" t="s">
        <v>361</v>
      </c>
      <c r="CI7" s="94"/>
      <c r="CJ7" s="94"/>
      <c r="CK7" s="94"/>
      <c r="CL7" s="17" t="s">
        <v>363</v>
      </c>
      <c r="CM7" s="94"/>
      <c r="CN7" s="94"/>
      <c r="CO7" s="94"/>
      <c r="CP7" s="17" t="s">
        <v>356</v>
      </c>
      <c r="CQ7" s="94"/>
      <c r="CR7" s="94"/>
      <c r="CS7" s="94"/>
      <c r="CT7" s="17" t="s">
        <v>365</v>
      </c>
      <c r="CU7" s="94"/>
      <c r="CV7" s="94"/>
      <c r="CW7" s="95"/>
      <c r="CX7" s="17" t="s">
        <v>365</v>
      </c>
      <c r="CY7" s="94"/>
      <c r="CZ7" s="94"/>
      <c r="DA7" s="95"/>
      <c r="DB7" s="17" t="s">
        <v>356</v>
      </c>
      <c r="DC7" s="94"/>
      <c r="DD7" s="94"/>
      <c r="DE7" s="95"/>
      <c r="DF7" s="17" t="s">
        <v>356</v>
      </c>
      <c r="DG7" s="94"/>
      <c r="DH7" s="94"/>
      <c r="DI7" s="95"/>
      <c r="DJ7" s="17" t="s">
        <v>356</v>
      </c>
      <c r="DK7" s="94"/>
      <c r="DL7" s="94"/>
      <c r="DM7" s="95"/>
      <c r="DN7" s="17" t="s">
        <v>356</v>
      </c>
      <c r="DO7" s="94"/>
      <c r="DP7" s="94"/>
      <c r="DQ7" s="95"/>
    </row>
    <row r="8" spans="1:121" x14ac:dyDescent="0.25">
      <c r="A8" s="8" t="s">
        <v>288</v>
      </c>
      <c r="R8" s="9" t="s">
        <v>75</v>
      </c>
      <c r="S8" s="16"/>
      <c r="T8" s="16"/>
      <c r="U8" s="10"/>
      <c r="V8" s="17" t="s">
        <v>133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0"/>
      <c r="AN8" s="5" t="s">
        <v>201</v>
      </c>
      <c r="CD8" s="9" t="s">
        <v>359</v>
      </c>
      <c r="CE8" s="94"/>
      <c r="CF8" s="94"/>
      <c r="CG8" s="94"/>
      <c r="CH8" s="17" t="s">
        <v>362</v>
      </c>
      <c r="CI8" s="94"/>
      <c r="CJ8" s="94"/>
      <c r="CK8" s="94"/>
      <c r="CL8" s="17" t="s">
        <v>364</v>
      </c>
      <c r="CM8" s="94"/>
      <c r="CN8" s="94"/>
      <c r="CO8" s="94"/>
      <c r="CP8" s="17" t="s">
        <v>356</v>
      </c>
      <c r="CQ8" s="94"/>
      <c r="CR8" s="94"/>
      <c r="CS8" s="94"/>
      <c r="CT8" s="17" t="s">
        <v>366</v>
      </c>
      <c r="CU8" s="94"/>
      <c r="CV8" s="94"/>
      <c r="CW8" s="95"/>
      <c r="CX8" s="17" t="s">
        <v>366</v>
      </c>
      <c r="CY8" s="94"/>
      <c r="CZ8" s="94"/>
      <c r="DA8" s="95"/>
      <c r="DB8" s="17" t="s">
        <v>356</v>
      </c>
      <c r="DC8" s="94"/>
      <c r="DD8" s="94"/>
      <c r="DE8" s="95"/>
      <c r="DF8" s="17" t="s">
        <v>356</v>
      </c>
      <c r="DG8" s="94"/>
      <c r="DH8" s="94"/>
      <c r="DI8" s="95"/>
      <c r="DJ8" s="17" t="s">
        <v>356</v>
      </c>
      <c r="DK8" s="94"/>
      <c r="DL8" s="94"/>
      <c r="DM8" s="95"/>
      <c r="DN8" s="17" t="s">
        <v>356</v>
      </c>
      <c r="DO8" s="94"/>
      <c r="DP8" s="94"/>
      <c r="DQ8" s="95"/>
    </row>
    <row r="9" spans="1:121" x14ac:dyDescent="0.25">
      <c r="A9" s="9" t="s">
        <v>289</v>
      </c>
      <c r="B9" s="16"/>
      <c r="C9" s="16"/>
      <c r="D9" s="16"/>
      <c r="E9" s="10"/>
      <c r="F9" s="17" t="s">
        <v>292</v>
      </c>
      <c r="G9" s="16"/>
      <c r="H9" s="16"/>
      <c r="I9" s="16"/>
      <c r="J9" s="16"/>
      <c r="K9" s="16"/>
      <c r="L9" s="16"/>
      <c r="M9" s="16"/>
      <c r="N9" s="16"/>
      <c r="O9" s="10"/>
      <c r="R9" s="9" t="s">
        <v>76</v>
      </c>
      <c r="S9" s="16"/>
      <c r="T9" s="16"/>
      <c r="U9" s="10"/>
      <c r="V9" s="17" t="s">
        <v>334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0"/>
      <c r="AN9" s="7" t="s">
        <v>205</v>
      </c>
      <c r="BI9" s="7" t="s">
        <v>206</v>
      </c>
      <c r="CD9" s="9" t="s">
        <v>371</v>
      </c>
      <c r="CE9" s="94"/>
      <c r="CF9" s="94"/>
      <c r="CG9" s="94"/>
      <c r="CH9" s="97" t="s">
        <v>376</v>
      </c>
      <c r="CI9" s="94"/>
      <c r="CJ9" s="94"/>
      <c r="CK9" s="94"/>
      <c r="CL9" s="97" t="s">
        <v>373</v>
      </c>
      <c r="CM9" s="94"/>
      <c r="CN9" s="94"/>
      <c r="CO9" s="94"/>
      <c r="CP9" s="97" t="s">
        <v>368</v>
      </c>
      <c r="CQ9" s="94"/>
      <c r="CR9" s="94"/>
      <c r="CS9" s="94"/>
      <c r="CT9" s="17" t="s">
        <v>366</v>
      </c>
      <c r="CU9" s="94"/>
      <c r="CV9" s="94"/>
      <c r="CW9" s="95"/>
      <c r="CX9" s="97" t="s">
        <v>369</v>
      </c>
      <c r="CY9" s="94"/>
      <c r="CZ9" s="94"/>
      <c r="DA9" s="95"/>
      <c r="DB9" s="97" t="s">
        <v>368</v>
      </c>
      <c r="DC9" s="94"/>
      <c r="DD9" s="94"/>
      <c r="DE9" s="95"/>
      <c r="DF9" s="17" t="s">
        <v>367</v>
      </c>
      <c r="DG9" s="94"/>
      <c r="DH9" s="94"/>
      <c r="DI9" s="95"/>
      <c r="DJ9" s="96" t="s">
        <v>368</v>
      </c>
      <c r="DK9" s="94"/>
      <c r="DL9" s="94"/>
      <c r="DM9" s="95"/>
      <c r="DN9" s="17" t="s">
        <v>367</v>
      </c>
      <c r="DO9" s="94"/>
      <c r="DP9" s="94"/>
      <c r="DQ9" s="95"/>
    </row>
    <row r="10" spans="1:121" x14ac:dyDescent="0.25">
      <c r="A10" s="9" t="s">
        <v>290</v>
      </c>
      <c r="B10" s="16"/>
      <c r="C10" s="16"/>
      <c r="D10" s="16"/>
      <c r="E10" s="10"/>
      <c r="F10" s="17" t="s">
        <v>293</v>
      </c>
      <c r="G10" s="16"/>
      <c r="H10" s="16"/>
      <c r="I10" s="16"/>
      <c r="J10" s="16"/>
      <c r="K10" s="16"/>
      <c r="L10" s="16"/>
      <c r="M10" s="16"/>
      <c r="N10" s="16"/>
      <c r="O10" s="10"/>
      <c r="R10" s="9" t="s">
        <v>77</v>
      </c>
      <c r="S10" s="16"/>
      <c r="T10" s="16"/>
      <c r="U10" s="10"/>
      <c r="V10" s="17" t="s">
        <v>335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N10" s="7" t="s">
        <v>344</v>
      </c>
      <c r="CD10" s="9" t="s">
        <v>372</v>
      </c>
      <c r="CE10" s="94"/>
      <c r="CF10" s="94"/>
      <c r="CG10" s="94"/>
      <c r="CH10" s="97" t="s">
        <v>375</v>
      </c>
      <c r="CI10" s="94"/>
      <c r="CJ10" s="94"/>
      <c r="CK10" s="94"/>
      <c r="CL10" s="97" t="s">
        <v>374</v>
      </c>
      <c r="CM10" s="94"/>
      <c r="CN10" s="94"/>
      <c r="CO10" s="94"/>
      <c r="CP10" s="97" t="s">
        <v>368</v>
      </c>
      <c r="CQ10" s="94"/>
      <c r="CR10" s="94"/>
      <c r="CS10" s="94"/>
      <c r="CT10" s="17" t="s">
        <v>366</v>
      </c>
      <c r="CU10" s="94"/>
      <c r="CV10" s="94"/>
      <c r="CW10" s="95"/>
      <c r="CX10" s="97" t="s">
        <v>370</v>
      </c>
      <c r="CY10" s="94"/>
      <c r="CZ10" s="94"/>
      <c r="DA10" s="95"/>
      <c r="DB10" s="97" t="s">
        <v>368</v>
      </c>
      <c r="DC10" s="94"/>
      <c r="DD10" s="94"/>
      <c r="DE10" s="95"/>
      <c r="DF10" s="17" t="s">
        <v>367</v>
      </c>
      <c r="DG10" s="94"/>
      <c r="DH10" s="94"/>
      <c r="DI10" s="95"/>
      <c r="DJ10" s="97" t="s">
        <v>368</v>
      </c>
      <c r="DK10" s="94"/>
      <c r="DL10" s="94"/>
      <c r="DM10" s="95"/>
      <c r="DN10" s="17" t="s">
        <v>367</v>
      </c>
      <c r="DO10" s="94"/>
      <c r="DP10" s="94"/>
      <c r="DQ10" s="95"/>
    </row>
    <row r="11" spans="1:121" x14ac:dyDescent="0.25">
      <c r="A11" s="9" t="s">
        <v>291</v>
      </c>
      <c r="B11" s="16"/>
      <c r="C11" s="16"/>
      <c r="D11" s="16"/>
      <c r="E11" s="10"/>
      <c r="F11" s="17" t="s">
        <v>294</v>
      </c>
      <c r="G11" s="16"/>
      <c r="H11" s="16"/>
      <c r="I11" s="16"/>
      <c r="J11" s="16"/>
      <c r="K11" s="16"/>
      <c r="L11" s="16"/>
      <c r="M11" s="16"/>
      <c r="N11" s="16"/>
      <c r="O11" s="10"/>
      <c r="R11" s="9" t="s">
        <v>78</v>
      </c>
      <c r="S11" s="16"/>
      <c r="T11" s="16"/>
      <c r="U11" s="10"/>
      <c r="V11" s="17" t="s">
        <v>341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N11" s="9" t="s">
        <v>158</v>
      </c>
      <c r="AO11" s="16"/>
      <c r="AP11" s="16"/>
      <c r="AQ11" s="86" t="s">
        <v>201</v>
      </c>
      <c r="AR11" s="10"/>
      <c r="AS11" s="84" t="s">
        <v>186</v>
      </c>
      <c r="AT11" s="10"/>
      <c r="AU11" s="84" t="s">
        <v>185</v>
      </c>
      <c r="AV11" s="10"/>
      <c r="AW11" s="84" t="s">
        <v>184</v>
      </c>
      <c r="AX11" s="10"/>
      <c r="AY11" s="84" t="s">
        <v>183</v>
      </c>
      <c r="AZ11" s="10"/>
      <c r="BA11" s="19" t="s">
        <v>182</v>
      </c>
      <c r="BB11" s="10"/>
      <c r="BC11" s="84" t="s">
        <v>181</v>
      </c>
      <c r="BD11" s="10"/>
      <c r="BE11" s="84" t="s">
        <v>180</v>
      </c>
      <c r="BF11" s="10"/>
      <c r="BG11" s="84" t="s">
        <v>179</v>
      </c>
      <c r="BH11" s="10"/>
      <c r="BI11" s="84" t="s">
        <v>178</v>
      </c>
      <c r="BJ11" s="10"/>
      <c r="BK11" s="84" t="s">
        <v>169</v>
      </c>
      <c r="BL11" s="10"/>
      <c r="BM11" s="84" t="s">
        <v>176</v>
      </c>
      <c r="BN11" s="10"/>
      <c r="BO11" s="84" t="s">
        <v>177</v>
      </c>
      <c r="BP11" s="10"/>
      <c r="BQ11" s="19" t="s">
        <v>277</v>
      </c>
      <c r="BR11" s="10"/>
      <c r="CD11" s="78" t="s">
        <v>464</v>
      </c>
      <c r="CE11" s="100"/>
      <c r="CF11" s="100"/>
      <c r="CG11" s="100"/>
      <c r="CH11" s="101" t="s">
        <v>458</v>
      </c>
      <c r="CI11" s="100"/>
      <c r="CJ11" s="100"/>
      <c r="CK11" s="100"/>
      <c r="CL11" s="101" t="s">
        <v>460</v>
      </c>
      <c r="CM11" s="100"/>
      <c r="CN11" s="100"/>
      <c r="CO11" s="100"/>
      <c r="CP11" s="99" t="s">
        <v>356</v>
      </c>
      <c r="CQ11" s="100"/>
      <c r="CR11" s="100"/>
      <c r="CS11" s="100"/>
      <c r="CT11" s="101" t="s">
        <v>462</v>
      </c>
      <c r="CU11" s="100"/>
      <c r="CV11" s="100"/>
      <c r="CW11" s="102"/>
      <c r="CX11" s="101" t="s">
        <v>462</v>
      </c>
      <c r="CY11" s="100"/>
      <c r="CZ11" s="100"/>
      <c r="DA11" s="102"/>
      <c r="DB11" s="99" t="s">
        <v>356</v>
      </c>
      <c r="DC11" s="100"/>
      <c r="DD11" s="100"/>
      <c r="DE11" s="102"/>
      <c r="DF11" s="99" t="s">
        <v>356</v>
      </c>
      <c r="DG11" s="100"/>
      <c r="DH11" s="100"/>
      <c r="DI11" s="102"/>
      <c r="DJ11" s="99" t="s">
        <v>356</v>
      </c>
      <c r="DK11" s="100"/>
      <c r="DL11" s="100"/>
      <c r="DM11" s="102"/>
      <c r="DN11" s="99" t="s">
        <v>356</v>
      </c>
      <c r="DO11" s="100"/>
      <c r="DP11" s="100"/>
      <c r="DQ11" s="102"/>
    </row>
    <row r="12" spans="1:121" x14ac:dyDescent="0.25">
      <c r="R12" s="9" t="s">
        <v>79</v>
      </c>
      <c r="S12" s="16"/>
      <c r="T12" s="16"/>
      <c r="U12" s="10"/>
      <c r="V12" s="17" t="s">
        <v>135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N12" s="9" t="s">
        <v>83</v>
      </c>
      <c r="AO12" s="16"/>
      <c r="AP12" s="16"/>
      <c r="AQ12" s="57" t="s">
        <v>186</v>
      </c>
      <c r="AR12" s="10"/>
      <c r="AS12" s="57" t="s">
        <v>185</v>
      </c>
      <c r="AT12" s="10"/>
      <c r="AU12" s="57" t="s">
        <v>183</v>
      </c>
      <c r="AV12" s="10"/>
      <c r="AW12" s="57" t="s">
        <v>181</v>
      </c>
      <c r="AX12" s="10"/>
      <c r="AY12" s="57" t="s">
        <v>179</v>
      </c>
      <c r="AZ12" s="10"/>
      <c r="BA12" s="19" t="s">
        <v>169</v>
      </c>
      <c r="BB12" s="10"/>
      <c r="BC12" s="57" t="s">
        <v>177</v>
      </c>
      <c r="BD12" s="10"/>
      <c r="BE12" s="57" t="s">
        <v>305</v>
      </c>
      <c r="BF12" s="10"/>
      <c r="BG12" s="57" t="s">
        <v>307</v>
      </c>
      <c r="BH12" s="10"/>
      <c r="BI12" s="57" t="s">
        <v>306</v>
      </c>
      <c r="BJ12" s="10"/>
      <c r="BK12" s="57" t="s">
        <v>167</v>
      </c>
      <c r="BL12" s="10"/>
      <c r="BM12" s="57" t="s">
        <v>308</v>
      </c>
      <c r="BN12" s="10"/>
      <c r="BO12" s="57" t="s">
        <v>309</v>
      </c>
      <c r="BP12" s="10"/>
      <c r="BQ12" s="19" t="s">
        <v>319</v>
      </c>
      <c r="BR12" s="10"/>
    </row>
    <row r="13" spans="1:121" x14ac:dyDescent="0.25">
      <c r="A13" s="8" t="s">
        <v>121</v>
      </c>
      <c r="K13" s="7"/>
      <c r="V13" s="8" t="s">
        <v>129</v>
      </c>
      <c r="AN13" s="5" t="s">
        <v>202</v>
      </c>
      <c r="BF13" s="5" t="s">
        <v>161</v>
      </c>
      <c r="BX13" s="49"/>
      <c r="BY13" s="49"/>
      <c r="CD13" s="98" t="s">
        <v>377</v>
      </c>
      <c r="CH13" s="9" t="s">
        <v>148</v>
      </c>
      <c r="CI13" s="16"/>
      <c r="CJ13" s="16"/>
      <c r="CK13" s="16"/>
      <c r="CL13" s="9" t="s">
        <v>350</v>
      </c>
      <c r="CM13" s="16"/>
      <c r="CN13" s="16"/>
      <c r="CO13" s="16"/>
      <c r="CP13" s="9" t="s">
        <v>351</v>
      </c>
      <c r="CQ13" s="16"/>
      <c r="CR13" s="16"/>
      <c r="CS13" s="16"/>
      <c r="CT13" s="76" t="s">
        <v>276</v>
      </c>
      <c r="CU13" s="16"/>
      <c r="CV13" s="16"/>
      <c r="CW13" s="10"/>
      <c r="CX13" s="76" t="s">
        <v>159</v>
      </c>
      <c r="CY13" s="16"/>
      <c r="CZ13" s="16"/>
      <c r="DA13" s="10"/>
      <c r="DB13" s="76" t="s">
        <v>76</v>
      </c>
      <c r="DC13" s="16"/>
      <c r="DD13" s="16"/>
      <c r="DE13" s="10"/>
      <c r="DF13" s="76" t="s">
        <v>352</v>
      </c>
      <c r="DG13" s="16"/>
      <c r="DH13" s="16"/>
      <c r="DI13" s="10"/>
      <c r="DJ13" s="76" t="s">
        <v>353</v>
      </c>
      <c r="DK13" s="16"/>
      <c r="DL13" s="16"/>
      <c r="DM13" s="10"/>
      <c r="DN13" s="76" t="s">
        <v>203</v>
      </c>
      <c r="DO13" s="16"/>
      <c r="DP13" s="16"/>
      <c r="DQ13" s="10"/>
    </row>
    <row r="14" spans="1:121" x14ac:dyDescent="0.25">
      <c r="A14" s="9" t="s">
        <v>122</v>
      </c>
      <c r="B14" s="16"/>
      <c r="C14" s="16"/>
      <c r="D14" s="16"/>
      <c r="E14" s="16"/>
      <c r="F14" s="17" t="s">
        <v>287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V14" s="9" t="s">
        <v>15</v>
      </c>
      <c r="W14" s="16"/>
      <c r="X14" s="16"/>
      <c r="Y14" s="16"/>
      <c r="Z14" s="10"/>
      <c r="AA14" s="17" t="s">
        <v>299</v>
      </c>
      <c r="AB14" s="16"/>
      <c r="AC14" s="16"/>
      <c r="AD14" s="16"/>
      <c r="AE14" s="16"/>
      <c r="AF14" s="16"/>
      <c r="AG14" s="16"/>
      <c r="AH14" s="10"/>
      <c r="AN14" s="7" t="s">
        <v>207</v>
      </c>
      <c r="BF14" s="7" t="s">
        <v>228</v>
      </c>
      <c r="BX14" s="49"/>
      <c r="BY14" s="49"/>
      <c r="CD14" s="9" t="s">
        <v>378</v>
      </c>
      <c r="CE14" s="94"/>
      <c r="CF14" s="94"/>
      <c r="CG14" s="94"/>
      <c r="CH14" s="17" t="s">
        <v>383</v>
      </c>
      <c r="CI14" s="94"/>
      <c r="CJ14" s="94"/>
      <c r="CK14" s="94"/>
      <c r="CL14" s="17" t="s">
        <v>388</v>
      </c>
      <c r="CM14" s="94"/>
      <c r="CN14" s="94"/>
      <c r="CO14" s="94"/>
      <c r="CP14" s="17" t="s">
        <v>356</v>
      </c>
      <c r="CQ14" s="94"/>
      <c r="CR14" s="94"/>
      <c r="CS14" s="94"/>
      <c r="CT14" s="17" t="s">
        <v>392</v>
      </c>
      <c r="CU14" s="94"/>
      <c r="CV14" s="94"/>
      <c r="CW14" s="95"/>
      <c r="CX14" s="17" t="s">
        <v>392</v>
      </c>
      <c r="CY14" s="94"/>
      <c r="CZ14" s="94"/>
      <c r="DA14" s="95"/>
      <c r="DB14" s="17" t="s">
        <v>356</v>
      </c>
      <c r="DC14" s="94"/>
      <c r="DD14" s="94"/>
      <c r="DE14" s="95"/>
      <c r="DF14" s="17" t="s">
        <v>356</v>
      </c>
      <c r="DG14" s="94"/>
      <c r="DH14" s="94"/>
      <c r="DI14" s="95"/>
      <c r="DJ14" s="17" t="s">
        <v>356</v>
      </c>
      <c r="DK14" s="94"/>
      <c r="DL14" s="94"/>
      <c r="DM14" s="95"/>
      <c r="DN14" s="17" t="s">
        <v>392</v>
      </c>
      <c r="DO14" s="94"/>
      <c r="DP14" s="94"/>
      <c r="DQ14" s="95"/>
    </row>
    <row r="15" spans="1:121" x14ac:dyDescent="0.25">
      <c r="A15" s="9" t="s">
        <v>123</v>
      </c>
      <c r="B15" s="16"/>
      <c r="C15" s="16"/>
      <c r="D15" s="16"/>
      <c r="E15" s="16"/>
      <c r="F15" s="17" t="s">
        <v>124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V15" s="9" t="s">
        <v>130</v>
      </c>
      <c r="W15" s="16"/>
      <c r="X15" s="16"/>
      <c r="Y15" s="16"/>
      <c r="Z15" s="10"/>
      <c r="AA15" s="17" t="s">
        <v>131</v>
      </c>
      <c r="AB15" s="16"/>
      <c r="AC15" s="16"/>
      <c r="AD15" s="16"/>
      <c r="AE15" s="16"/>
      <c r="AF15" s="16"/>
      <c r="AG15" s="16"/>
      <c r="AH15" s="10"/>
      <c r="AN15" s="9" t="s">
        <v>74</v>
      </c>
      <c r="AO15" s="16"/>
      <c r="AP15" s="16"/>
      <c r="AQ15" s="82">
        <v>2</v>
      </c>
      <c r="AR15" s="10"/>
      <c r="AS15" s="82">
        <v>3</v>
      </c>
      <c r="AT15" s="10"/>
      <c r="AU15" s="82">
        <v>4</v>
      </c>
      <c r="AV15" s="16"/>
      <c r="AW15" s="82">
        <v>5</v>
      </c>
      <c r="AX15" s="10"/>
      <c r="AY15" s="84" t="s">
        <v>277</v>
      </c>
      <c r="AZ15" s="10"/>
      <c r="BF15" s="9" t="s">
        <v>159</v>
      </c>
      <c r="BG15" s="16"/>
      <c r="BH15" s="16"/>
      <c r="BI15" s="84" t="s">
        <v>268</v>
      </c>
      <c r="BJ15" s="10"/>
      <c r="BK15" s="84" t="s">
        <v>269</v>
      </c>
      <c r="BL15" s="10"/>
      <c r="BM15" s="84" t="s">
        <v>270</v>
      </c>
      <c r="BN15" s="10"/>
      <c r="BO15" s="84" t="s">
        <v>272</v>
      </c>
      <c r="BP15" s="10"/>
      <c r="BQ15" s="84" t="s">
        <v>271</v>
      </c>
      <c r="BR15" s="10"/>
      <c r="BS15" s="84" t="s">
        <v>160</v>
      </c>
      <c r="BT15" s="10"/>
      <c r="BU15" s="84" t="s">
        <v>273</v>
      </c>
      <c r="BV15" s="10"/>
      <c r="BW15" s="84" t="s">
        <v>274</v>
      </c>
      <c r="BX15" s="10"/>
      <c r="BY15" s="84" t="s">
        <v>275</v>
      </c>
      <c r="BZ15" s="10"/>
      <c r="CA15" s="84" t="s">
        <v>277</v>
      </c>
      <c r="CB15" s="10"/>
      <c r="CD15" s="9" t="s">
        <v>379</v>
      </c>
      <c r="CE15" s="94"/>
      <c r="CF15" s="94"/>
      <c r="CG15" s="94"/>
      <c r="CH15" s="17" t="s">
        <v>355</v>
      </c>
      <c r="CI15" s="94"/>
      <c r="CJ15" s="94"/>
      <c r="CK15" s="94"/>
      <c r="CL15" s="17" t="s">
        <v>354</v>
      </c>
      <c r="CM15" s="94"/>
      <c r="CN15" s="94"/>
      <c r="CO15" s="94"/>
      <c r="CP15" s="17" t="s">
        <v>356</v>
      </c>
      <c r="CQ15" s="94"/>
      <c r="CR15" s="94"/>
      <c r="CS15" s="94"/>
      <c r="CT15" s="17" t="s">
        <v>357</v>
      </c>
      <c r="CU15" s="94"/>
      <c r="CV15" s="94"/>
      <c r="CW15" s="95"/>
      <c r="CX15" s="17" t="s">
        <v>357</v>
      </c>
      <c r="CY15" s="94"/>
      <c r="CZ15" s="94"/>
      <c r="DA15" s="95"/>
      <c r="DB15" s="17" t="s">
        <v>356</v>
      </c>
      <c r="DC15" s="94"/>
      <c r="DD15" s="94"/>
      <c r="DE15" s="95"/>
      <c r="DF15" s="17" t="s">
        <v>356</v>
      </c>
      <c r="DG15" s="94"/>
      <c r="DH15" s="94"/>
      <c r="DI15" s="95"/>
      <c r="DJ15" s="17" t="s">
        <v>356</v>
      </c>
      <c r="DK15" s="94"/>
      <c r="DL15" s="94"/>
      <c r="DM15" s="95"/>
      <c r="DN15" s="17" t="s">
        <v>356</v>
      </c>
      <c r="DO15" s="94"/>
      <c r="DP15" s="94"/>
      <c r="DQ15" s="95"/>
    </row>
    <row r="16" spans="1:121" x14ac:dyDescent="0.25">
      <c r="A16" s="9" t="s">
        <v>322</v>
      </c>
      <c r="B16" s="16"/>
      <c r="C16" s="16"/>
      <c r="D16" s="16"/>
      <c r="E16" s="16"/>
      <c r="F16" s="17" t="s">
        <v>323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V16" s="9" t="s">
        <v>229</v>
      </c>
      <c r="W16" s="16"/>
      <c r="X16" s="16"/>
      <c r="Y16" s="16"/>
      <c r="Z16" s="10"/>
      <c r="AA16" s="17" t="s">
        <v>230</v>
      </c>
      <c r="AB16" s="16"/>
      <c r="AC16" s="16"/>
      <c r="AD16" s="16"/>
      <c r="AE16" s="16"/>
      <c r="AF16" s="16"/>
      <c r="AG16" s="16"/>
      <c r="AH16" s="10"/>
      <c r="AN16" s="9" t="s">
        <v>163</v>
      </c>
      <c r="AO16" s="16"/>
      <c r="AP16" s="16"/>
      <c r="AQ16" s="57" t="s">
        <v>185</v>
      </c>
      <c r="AR16" s="10"/>
      <c r="AS16" s="57" t="s">
        <v>181</v>
      </c>
      <c r="AT16" s="10"/>
      <c r="AU16" s="57" t="s">
        <v>306</v>
      </c>
      <c r="AV16" s="10"/>
      <c r="AW16" s="83" t="s">
        <v>345</v>
      </c>
      <c r="AX16" s="12"/>
      <c r="AY16" s="83" t="s">
        <v>318</v>
      </c>
      <c r="AZ16" s="12"/>
      <c r="BF16" s="11" t="s">
        <v>164</v>
      </c>
      <c r="BG16" s="80"/>
      <c r="BH16" s="80"/>
      <c r="BI16" s="57" t="s">
        <v>183</v>
      </c>
      <c r="BJ16" s="10"/>
      <c r="BK16" s="57" t="s">
        <v>179</v>
      </c>
      <c r="BL16" s="10"/>
      <c r="BM16" s="57" t="s">
        <v>177</v>
      </c>
      <c r="BN16" s="10"/>
      <c r="BO16" s="57" t="s">
        <v>307</v>
      </c>
      <c r="BP16" s="10"/>
      <c r="BQ16" s="57" t="s">
        <v>167</v>
      </c>
      <c r="BR16" s="10"/>
      <c r="BS16" s="57" t="s">
        <v>171</v>
      </c>
      <c r="BT16" s="10"/>
      <c r="BU16" s="57" t="s">
        <v>168</v>
      </c>
      <c r="BV16" s="10"/>
      <c r="BW16" s="57" t="s">
        <v>172</v>
      </c>
      <c r="BX16" s="10"/>
      <c r="BY16" s="57" t="s">
        <v>170</v>
      </c>
      <c r="BZ16" s="10"/>
      <c r="CA16" s="57" t="s">
        <v>319</v>
      </c>
      <c r="CB16" s="10"/>
      <c r="CD16" s="9" t="s">
        <v>380</v>
      </c>
      <c r="CE16" s="94"/>
      <c r="CF16" s="94"/>
      <c r="CG16" s="94"/>
      <c r="CH16" s="17" t="s">
        <v>384</v>
      </c>
      <c r="CI16" s="94"/>
      <c r="CJ16" s="94"/>
      <c r="CK16" s="94"/>
      <c r="CL16" s="17" t="s">
        <v>389</v>
      </c>
      <c r="CM16" s="94"/>
      <c r="CN16" s="94"/>
      <c r="CO16" s="94"/>
      <c r="CP16" s="17" t="s">
        <v>356</v>
      </c>
      <c r="CQ16" s="94"/>
      <c r="CR16" s="94"/>
      <c r="CS16" s="94"/>
      <c r="CT16" s="17" t="s">
        <v>393</v>
      </c>
      <c r="CU16" s="94"/>
      <c r="CV16" s="94"/>
      <c r="CW16" s="95"/>
      <c r="CX16" s="17" t="s">
        <v>393</v>
      </c>
      <c r="CY16" s="94"/>
      <c r="CZ16" s="94"/>
      <c r="DA16" s="95"/>
      <c r="DB16" s="17" t="s">
        <v>356</v>
      </c>
      <c r="DC16" s="94"/>
      <c r="DD16" s="94"/>
      <c r="DE16" s="95"/>
      <c r="DF16" s="17" t="s">
        <v>356</v>
      </c>
      <c r="DG16" s="94"/>
      <c r="DH16" s="94"/>
      <c r="DI16" s="95"/>
      <c r="DJ16" s="17" t="s">
        <v>356</v>
      </c>
      <c r="DK16" s="94"/>
      <c r="DL16" s="94"/>
      <c r="DM16" s="95"/>
      <c r="DN16" s="17" t="s">
        <v>356</v>
      </c>
      <c r="DO16" s="94"/>
      <c r="DP16" s="94"/>
      <c r="DQ16" s="95"/>
    </row>
    <row r="17" spans="1:121" x14ac:dyDescent="0.25">
      <c r="A17" s="5" t="s">
        <v>80</v>
      </c>
      <c r="V17" s="7" t="s">
        <v>324</v>
      </c>
      <c r="BF17" s="5" t="s">
        <v>162</v>
      </c>
      <c r="CD17" s="9" t="s">
        <v>382</v>
      </c>
      <c r="CE17" s="94"/>
      <c r="CF17" s="94"/>
      <c r="CG17" s="94"/>
      <c r="CH17" s="97" t="s">
        <v>385</v>
      </c>
      <c r="CI17" s="94"/>
      <c r="CJ17" s="94"/>
      <c r="CK17" s="94"/>
      <c r="CL17" s="97" t="s">
        <v>390</v>
      </c>
      <c r="CM17" s="94"/>
      <c r="CN17" s="94"/>
      <c r="CO17" s="94"/>
      <c r="CP17" s="17" t="s">
        <v>356</v>
      </c>
      <c r="CQ17" s="94"/>
      <c r="CR17" s="94"/>
      <c r="CS17" s="94"/>
      <c r="CT17" s="97" t="s">
        <v>394</v>
      </c>
      <c r="CU17" s="94"/>
      <c r="CV17" s="94"/>
      <c r="CW17" s="95"/>
      <c r="CX17" s="97" t="s">
        <v>394</v>
      </c>
      <c r="CY17" s="94"/>
      <c r="CZ17" s="94"/>
      <c r="DA17" s="95"/>
      <c r="DB17" s="17" t="s">
        <v>356</v>
      </c>
      <c r="DC17" s="94"/>
      <c r="DD17" s="94"/>
      <c r="DE17" s="95"/>
      <c r="DF17" s="17" t="s">
        <v>356</v>
      </c>
      <c r="DG17" s="94"/>
      <c r="DH17" s="94"/>
      <c r="DI17" s="95"/>
      <c r="DJ17" s="17" t="s">
        <v>356</v>
      </c>
      <c r="DK17" s="94"/>
      <c r="DL17" s="94"/>
      <c r="DM17" s="95"/>
      <c r="DN17" s="17" t="s">
        <v>356</v>
      </c>
      <c r="DO17" s="94"/>
      <c r="DP17" s="94"/>
      <c r="DQ17" s="95"/>
    </row>
    <row r="18" spans="1:121" x14ac:dyDescent="0.25">
      <c r="B18" s="8" t="s">
        <v>108</v>
      </c>
      <c r="J18" s="7" t="s">
        <v>110</v>
      </c>
      <c r="AN18" s="5" t="s">
        <v>139</v>
      </c>
      <c r="BF18" s="7" t="s">
        <v>227</v>
      </c>
      <c r="CD18" s="9" t="s">
        <v>381</v>
      </c>
      <c r="CE18" s="94"/>
      <c r="CF18" s="94"/>
      <c r="CG18" s="94"/>
      <c r="CH18" s="97" t="s">
        <v>386</v>
      </c>
      <c r="CI18" s="94"/>
      <c r="CJ18" s="94"/>
      <c r="CK18" s="94"/>
      <c r="CL18" s="97" t="s">
        <v>387</v>
      </c>
      <c r="CM18" s="94"/>
      <c r="CN18" s="94"/>
      <c r="CO18" s="94"/>
      <c r="CP18" s="17" t="s">
        <v>356</v>
      </c>
      <c r="CQ18" s="94"/>
      <c r="CR18" s="94"/>
      <c r="CS18" s="94"/>
      <c r="CT18" s="97" t="s">
        <v>395</v>
      </c>
      <c r="CU18" s="94"/>
      <c r="CV18" s="94"/>
      <c r="CW18" s="95"/>
      <c r="CX18" s="97" t="s">
        <v>395</v>
      </c>
      <c r="CY18" s="94"/>
      <c r="CZ18" s="94"/>
      <c r="DA18" s="95"/>
      <c r="DB18" s="17" t="s">
        <v>356</v>
      </c>
      <c r="DC18" s="94"/>
      <c r="DD18" s="94"/>
      <c r="DE18" s="95"/>
      <c r="DF18" s="17" t="s">
        <v>356</v>
      </c>
      <c r="DG18" s="94"/>
      <c r="DH18" s="94"/>
      <c r="DI18" s="95"/>
      <c r="DJ18" s="17" t="s">
        <v>356</v>
      </c>
      <c r="DK18" s="94"/>
      <c r="DL18" s="94"/>
      <c r="DM18" s="95"/>
      <c r="DN18" s="17" t="s">
        <v>356</v>
      </c>
      <c r="DO18" s="94"/>
      <c r="DP18" s="94"/>
      <c r="DQ18" s="95"/>
    </row>
    <row r="19" spans="1:121" x14ac:dyDescent="0.25">
      <c r="B19" s="8" t="s">
        <v>109</v>
      </c>
      <c r="J19" s="7" t="s">
        <v>114</v>
      </c>
      <c r="AN19" s="9" t="s">
        <v>140</v>
      </c>
      <c r="AO19" s="10"/>
      <c r="AP19" s="9" t="s">
        <v>148</v>
      </c>
      <c r="AQ19" s="10"/>
      <c r="AR19" s="9" t="s">
        <v>150</v>
      </c>
      <c r="AS19" s="16"/>
      <c r="AT19" s="9" t="s">
        <v>157</v>
      </c>
      <c r="AU19" s="10"/>
      <c r="AV19" s="76" t="s">
        <v>203</v>
      </c>
      <c r="AW19" s="10"/>
      <c r="AY19" s="7" t="s">
        <v>259</v>
      </c>
      <c r="BF19" s="9" t="s">
        <v>276</v>
      </c>
      <c r="BG19" s="16"/>
      <c r="BH19" s="16"/>
      <c r="BI19" s="84" t="s">
        <v>268</v>
      </c>
      <c r="BJ19" s="10"/>
      <c r="BK19" s="84" t="s">
        <v>269</v>
      </c>
      <c r="BL19" s="10"/>
      <c r="BM19" s="84" t="s">
        <v>270</v>
      </c>
      <c r="BN19" s="16"/>
      <c r="BO19" s="84" t="s">
        <v>272</v>
      </c>
      <c r="BP19" s="10"/>
      <c r="BQ19" s="84" t="s">
        <v>271</v>
      </c>
      <c r="BR19" s="10"/>
      <c r="BS19" s="84" t="s">
        <v>160</v>
      </c>
      <c r="BT19" s="10"/>
      <c r="BU19" s="84" t="s">
        <v>273</v>
      </c>
      <c r="BV19" s="10"/>
      <c r="BW19" s="84" t="s">
        <v>274</v>
      </c>
      <c r="BX19" s="10"/>
      <c r="BY19" s="84" t="s">
        <v>275</v>
      </c>
      <c r="BZ19" s="10"/>
      <c r="CA19" s="84" t="s">
        <v>277</v>
      </c>
      <c r="CB19" s="10"/>
      <c r="CD19" s="78" t="s">
        <v>435</v>
      </c>
      <c r="CE19" s="100"/>
      <c r="CF19" s="100"/>
      <c r="CG19" s="100"/>
      <c r="CH19" s="101" t="s">
        <v>436</v>
      </c>
      <c r="CI19" s="100"/>
      <c r="CJ19" s="100"/>
      <c r="CK19" s="100"/>
      <c r="CL19" s="101" t="s">
        <v>437</v>
      </c>
      <c r="CM19" s="100"/>
      <c r="CN19" s="100"/>
      <c r="CO19" s="100"/>
      <c r="CP19" s="99" t="s">
        <v>356</v>
      </c>
      <c r="CQ19" s="100"/>
      <c r="CR19" s="100"/>
      <c r="CS19" s="100"/>
      <c r="CT19" s="101" t="s">
        <v>438</v>
      </c>
      <c r="CU19" s="100"/>
      <c r="CV19" s="100"/>
      <c r="CW19" s="102"/>
      <c r="CX19" s="101" t="s">
        <v>438</v>
      </c>
      <c r="CY19" s="100"/>
      <c r="CZ19" s="100"/>
      <c r="DA19" s="102"/>
      <c r="DB19" s="99" t="s">
        <v>356</v>
      </c>
      <c r="DC19" s="100"/>
      <c r="DD19" s="100"/>
      <c r="DE19" s="102"/>
      <c r="DF19" s="99" t="s">
        <v>356</v>
      </c>
      <c r="DG19" s="100"/>
      <c r="DH19" s="100"/>
      <c r="DI19" s="102"/>
      <c r="DJ19" s="99" t="s">
        <v>356</v>
      </c>
      <c r="DK19" s="100"/>
      <c r="DL19" s="100"/>
      <c r="DM19" s="102"/>
      <c r="DN19" s="99" t="s">
        <v>356</v>
      </c>
      <c r="DO19" s="100"/>
      <c r="DP19" s="100"/>
      <c r="DQ19" s="102"/>
    </row>
    <row r="20" spans="1:121" x14ac:dyDescent="0.25">
      <c r="B20" s="8" t="s">
        <v>111</v>
      </c>
      <c r="J20" s="7" t="s">
        <v>136</v>
      </c>
      <c r="AN20" s="17" t="s">
        <v>141</v>
      </c>
      <c r="AO20" s="10"/>
      <c r="AP20" s="17" t="s">
        <v>141</v>
      </c>
      <c r="AQ20" s="10"/>
      <c r="AR20" s="17" t="s">
        <v>151</v>
      </c>
      <c r="AS20" s="16"/>
      <c r="AT20" s="86" t="s">
        <v>312</v>
      </c>
      <c r="AU20" s="16"/>
      <c r="AV20" s="86" t="s">
        <v>183</v>
      </c>
      <c r="AW20" s="10"/>
      <c r="BF20" s="11" t="s">
        <v>164</v>
      </c>
      <c r="BG20" s="80"/>
      <c r="BH20" s="80"/>
      <c r="BI20" s="57" t="s">
        <v>183</v>
      </c>
      <c r="BJ20" s="10"/>
      <c r="BK20" s="57" t="s">
        <v>179</v>
      </c>
      <c r="BL20" s="10"/>
      <c r="BM20" s="57" t="s">
        <v>177</v>
      </c>
      <c r="BN20" s="10"/>
      <c r="BO20" s="57" t="s">
        <v>307</v>
      </c>
      <c r="BP20" s="10"/>
      <c r="BQ20" s="57" t="s">
        <v>167</v>
      </c>
      <c r="BR20" s="10"/>
      <c r="BS20" s="57" t="s">
        <v>171</v>
      </c>
      <c r="BT20" s="10"/>
      <c r="BU20" s="57" t="s">
        <v>168</v>
      </c>
      <c r="BV20" s="10"/>
      <c r="BW20" s="57" t="s">
        <v>172</v>
      </c>
      <c r="BX20" s="10"/>
      <c r="BY20" s="57" t="s">
        <v>170</v>
      </c>
      <c r="BZ20" s="10"/>
      <c r="CA20" s="57" t="s">
        <v>319</v>
      </c>
      <c r="CB20" s="10"/>
    </row>
    <row r="21" spans="1:121" x14ac:dyDescent="0.25">
      <c r="A21" s="7" t="s">
        <v>326</v>
      </c>
      <c r="S21" s="7" t="s">
        <v>327</v>
      </c>
      <c r="AN21" s="17" t="s">
        <v>142</v>
      </c>
      <c r="AO21" s="10"/>
      <c r="AP21" s="17" t="s">
        <v>142</v>
      </c>
      <c r="AQ21" s="10"/>
      <c r="AR21" s="17" t="s">
        <v>231</v>
      </c>
      <c r="AS21" s="16"/>
      <c r="AT21" s="86" t="s">
        <v>313</v>
      </c>
      <c r="AU21" s="16"/>
      <c r="AV21" s="86" t="s">
        <v>181</v>
      </c>
      <c r="AW21" s="10"/>
      <c r="BF21" s="5" t="s">
        <v>217</v>
      </c>
      <c r="CD21" s="98" t="s">
        <v>396</v>
      </c>
      <c r="CH21" s="9" t="s">
        <v>148</v>
      </c>
      <c r="CI21" s="16"/>
      <c r="CJ21" s="16"/>
      <c r="CK21" s="16"/>
      <c r="CL21" s="9" t="s">
        <v>350</v>
      </c>
      <c r="CM21" s="16"/>
      <c r="CN21" s="16"/>
      <c r="CO21" s="16"/>
      <c r="CP21" s="9" t="s">
        <v>351</v>
      </c>
      <c r="CQ21" s="16"/>
      <c r="CR21" s="16"/>
      <c r="CS21" s="16"/>
      <c r="CT21" s="76" t="s">
        <v>276</v>
      </c>
      <c r="CU21" s="16"/>
      <c r="CV21" s="16"/>
      <c r="CW21" s="10"/>
      <c r="CX21" s="76" t="s">
        <v>159</v>
      </c>
      <c r="CY21" s="16"/>
      <c r="CZ21" s="16"/>
      <c r="DA21" s="10"/>
      <c r="DB21" s="76" t="s">
        <v>76</v>
      </c>
      <c r="DC21" s="16"/>
      <c r="DD21" s="16"/>
      <c r="DE21" s="10"/>
      <c r="DF21" s="76" t="s">
        <v>352</v>
      </c>
      <c r="DG21" s="16"/>
      <c r="DH21" s="16"/>
      <c r="DI21" s="10"/>
      <c r="DJ21" s="76" t="s">
        <v>353</v>
      </c>
      <c r="DK21" s="16"/>
      <c r="DL21" s="16"/>
      <c r="DM21" s="10"/>
      <c r="DN21" s="76" t="s">
        <v>203</v>
      </c>
      <c r="DO21" s="16"/>
      <c r="DP21" s="16"/>
      <c r="DQ21" s="10"/>
    </row>
    <row r="22" spans="1:121" x14ac:dyDescent="0.25">
      <c r="A22" s="5" t="s">
        <v>81</v>
      </c>
      <c r="AN22" s="17" t="s">
        <v>143</v>
      </c>
      <c r="AO22" s="10"/>
      <c r="AP22" s="17" t="s">
        <v>143</v>
      </c>
      <c r="AQ22" s="10"/>
      <c r="AR22" s="17" t="s">
        <v>152</v>
      </c>
      <c r="AS22" s="16"/>
      <c r="AT22" s="86" t="s">
        <v>314</v>
      </c>
      <c r="AU22" s="16"/>
      <c r="AV22" s="86" t="s">
        <v>179</v>
      </c>
      <c r="AW22" s="10"/>
      <c r="BF22" s="7" t="s">
        <v>213</v>
      </c>
      <c r="BQ22" s="7" t="s">
        <v>310</v>
      </c>
      <c r="CD22" s="9" t="s">
        <v>441</v>
      </c>
      <c r="CE22" s="94"/>
      <c r="CF22" s="94"/>
      <c r="CG22" s="94"/>
      <c r="CH22" s="17" t="s">
        <v>383</v>
      </c>
      <c r="CI22" s="94"/>
      <c r="CJ22" s="94"/>
      <c r="CK22" s="94"/>
      <c r="CL22" s="17" t="s">
        <v>388</v>
      </c>
      <c r="CM22" s="94"/>
      <c r="CN22" s="94"/>
      <c r="CO22" s="94"/>
      <c r="CP22" s="17" t="s">
        <v>356</v>
      </c>
      <c r="CQ22" s="94"/>
      <c r="CR22" s="94"/>
      <c r="CS22" s="94"/>
      <c r="CT22" s="17" t="s">
        <v>397</v>
      </c>
      <c r="CU22" s="94"/>
      <c r="CV22" s="94"/>
      <c r="CW22" s="95"/>
      <c r="CX22" s="17" t="s">
        <v>398</v>
      </c>
      <c r="CY22" s="94"/>
      <c r="CZ22" s="94"/>
      <c r="DA22" s="95"/>
      <c r="DB22" s="17" t="s">
        <v>356</v>
      </c>
      <c r="DC22" s="94"/>
      <c r="DD22" s="94"/>
      <c r="DE22" s="95"/>
      <c r="DF22" s="17" t="s">
        <v>356</v>
      </c>
      <c r="DG22" s="94"/>
      <c r="DH22" s="94"/>
      <c r="DI22" s="95"/>
      <c r="DJ22" s="17" t="s">
        <v>356</v>
      </c>
      <c r="DK22" s="94"/>
      <c r="DL22" s="94"/>
      <c r="DM22" s="95"/>
      <c r="DN22" s="17" t="s">
        <v>397</v>
      </c>
      <c r="DO22" s="94"/>
      <c r="DP22" s="94"/>
      <c r="DQ22" s="95"/>
    </row>
    <row r="23" spans="1:121" x14ac:dyDescent="0.25">
      <c r="B23" s="8" t="s">
        <v>137</v>
      </c>
      <c r="O23" s="7" t="s">
        <v>296</v>
      </c>
      <c r="AN23" s="89" t="s">
        <v>144</v>
      </c>
      <c r="AO23" s="90"/>
      <c r="AP23" s="89" t="s">
        <v>144</v>
      </c>
      <c r="AQ23" s="90"/>
      <c r="AR23" s="89" t="s">
        <v>149</v>
      </c>
      <c r="AS23" s="91"/>
      <c r="AT23" s="92" t="s">
        <v>187</v>
      </c>
      <c r="AU23" s="91"/>
      <c r="AV23" s="92" t="s">
        <v>169</v>
      </c>
      <c r="AW23" s="90"/>
      <c r="BF23" s="5" t="s">
        <v>212</v>
      </c>
      <c r="CD23" s="9" t="s">
        <v>467</v>
      </c>
      <c r="CE23" s="94"/>
      <c r="CF23" s="94"/>
      <c r="CG23" s="94"/>
      <c r="CH23" s="17" t="s">
        <v>468</v>
      </c>
      <c r="CI23" s="94"/>
      <c r="CJ23" s="94"/>
      <c r="CK23" s="94"/>
      <c r="CL23" s="17" t="s">
        <v>468</v>
      </c>
      <c r="CM23" s="94"/>
      <c r="CN23" s="94"/>
      <c r="CO23" s="94"/>
      <c r="CP23" s="97" t="s">
        <v>368</v>
      </c>
      <c r="CQ23" s="94"/>
      <c r="CR23" s="94"/>
      <c r="CS23" s="94"/>
      <c r="CT23" s="97" t="s">
        <v>368</v>
      </c>
      <c r="CU23" s="94"/>
      <c r="CV23" s="94"/>
      <c r="CW23" s="95"/>
      <c r="CX23" s="97" t="s">
        <v>368</v>
      </c>
      <c r="CY23" s="94"/>
      <c r="CZ23" s="94"/>
      <c r="DA23" s="95"/>
      <c r="DB23" s="97" t="s">
        <v>368</v>
      </c>
      <c r="DC23" s="94"/>
      <c r="DD23" s="94"/>
      <c r="DE23" s="95"/>
      <c r="DF23" s="17" t="s">
        <v>367</v>
      </c>
      <c r="DG23" s="94"/>
      <c r="DH23" s="94"/>
      <c r="DI23" s="95"/>
      <c r="DJ23" s="96" t="s">
        <v>368</v>
      </c>
      <c r="DK23" s="94"/>
      <c r="DL23" s="94"/>
      <c r="DM23" s="95"/>
      <c r="DN23" s="17" t="s">
        <v>367</v>
      </c>
      <c r="DO23" s="94"/>
      <c r="DP23" s="94"/>
      <c r="DQ23" s="95"/>
    </row>
    <row r="24" spans="1:121" x14ac:dyDescent="0.25">
      <c r="B24" s="8" t="s">
        <v>138</v>
      </c>
      <c r="O24" s="7" t="s">
        <v>295</v>
      </c>
      <c r="AN24" s="78" t="s">
        <v>145</v>
      </c>
      <c r="AO24" s="79"/>
      <c r="AP24" s="78" t="s">
        <v>145</v>
      </c>
      <c r="AQ24" s="79"/>
      <c r="AR24" s="78" t="s">
        <v>153</v>
      </c>
      <c r="AS24" s="85"/>
      <c r="AT24" s="87" t="s">
        <v>278</v>
      </c>
      <c r="AU24" s="88"/>
      <c r="AV24" s="87" t="s">
        <v>167</v>
      </c>
      <c r="AW24" s="77"/>
      <c r="BF24" s="7" t="s">
        <v>213</v>
      </c>
      <c r="BQ24" s="7" t="s">
        <v>214</v>
      </c>
      <c r="CD24" s="78" t="s">
        <v>440</v>
      </c>
      <c r="CE24" s="100"/>
      <c r="CF24" s="100"/>
      <c r="CG24" s="100"/>
      <c r="CH24" s="99" t="s">
        <v>442</v>
      </c>
      <c r="CI24" s="100"/>
      <c r="CJ24" s="100"/>
      <c r="CK24" s="100"/>
      <c r="CL24" s="99" t="s">
        <v>443</v>
      </c>
      <c r="CM24" s="100"/>
      <c r="CN24" s="100"/>
      <c r="CO24" s="100"/>
      <c r="CP24" s="99" t="s">
        <v>356</v>
      </c>
      <c r="CQ24" s="100"/>
      <c r="CR24" s="100"/>
      <c r="CS24" s="100"/>
      <c r="CT24" s="99" t="s">
        <v>445</v>
      </c>
      <c r="CU24" s="100"/>
      <c r="CV24" s="100"/>
      <c r="CW24" s="102"/>
      <c r="CX24" s="99" t="s">
        <v>446</v>
      </c>
      <c r="CY24" s="100"/>
      <c r="CZ24" s="100"/>
      <c r="DA24" s="102"/>
      <c r="DB24" s="99" t="s">
        <v>356</v>
      </c>
      <c r="DC24" s="100"/>
      <c r="DD24" s="100"/>
      <c r="DE24" s="102"/>
      <c r="DF24" s="99" t="s">
        <v>356</v>
      </c>
      <c r="DG24" s="100"/>
      <c r="DH24" s="100"/>
      <c r="DI24" s="102"/>
      <c r="DJ24" s="99" t="s">
        <v>356</v>
      </c>
      <c r="DK24" s="100"/>
      <c r="DL24" s="100"/>
      <c r="DM24" s="102"/>
      <c r="DN24" s="99" t="s">
        <v>356</v>
      </c>
      <c r="DO24" s="100"/>
      <c r="DP24" s="100"/>
      <c r="DQ24" s="102"/>
    </row>
    <row r="25" spans="1:121" x14ac:dyDescent="0.25">
      <c r="B25" s="8" t="s">
        <v>115</v>
      </c>
      <c r="O25" s="7" t="s">
        <v>297</v>
      </c>
      <c r="AN25" s="89" t="s">
        <v>146</v>
      </c>
      <c r="AO25" s="90"/>
      <c r="AP25" s="89" t="s">
        <v>146</v>
      </c>
      <c r="AQ25" s="90"/>
      <c r="AR25" s="89" t="s">
        <v>232</v>
      </c>
      <c r="AS25" s="91"/>
      <c r="AT25" s="92" t="s">
        <v>171</v>
      </c>
      <c r="AU25" s="91"/>
      <c r="AV25" s="92" t="s">
        <v>187</v>
      </c>
      <c r="AW25" s="90"/>
      <c r="BF25" s="7" t="s">
        <v>215</v>
      </c>
      <c r="BQ25" s="7" t="s">
        <v>310</v>
      </c>
      <c r="CD25" s="78" t="s">
        <v>439</v>
      </c>
      <c r="CE25" s="100"/>
      <c r="CF25" s="100"/>
      <c r="CG25" s="100"/>
      <c r="CH25" s="99" t="s">
        <v>436</v>
      </c>
      <c r="CI25" s="100"/>
      <c r="CJ25" s="100"/>
      <c r="CK25" s="100"/>
      <c r="CL25" s="99" t="s">
        <v>437</v>
      </c>
      <c r="CM25" s="100"/>
      <c r="CN25" s="100"/>
      <c r="CO25" s="100"/>
      <c r="CP25" s="99" t="s">
        <v>356</v>
      </c>
      <c r="CQ25" s="100"/>
      <c r="CR25" s="100"/>
      <c r="CS25" s="100"/>
      <c r="CT25" s="99" t="s">
        <v>444</v>
      </c>
      <c r="CU25" s="100"/>
      <c r="CV25" s="100"/>
      <c r="CW25" s="102"/>
      <c r="CX25" s="99" t="s">
        <v>447</v>
      </c>
      <c r="CY25" s="100"/>
      <c r="CZ25" s="100"/>
      <c r="DA25" s="102"/>
      <c r="DB25" s="99" t="s">
        <v>356</v>
      </c>
      <c r="DC25" s="100"/>
      <c r="DD25" s="100"/>
      <c r="DE25" s="102"/>
      <c r="DF25" s="99" t="s">
        <v>356</v>
      </c>
      <c r="DG25" s="100"/>
      <c r="DH25" s="100"/>
      <c r="DI25" s="102"/>
      <c r="DJ25" s="99" t="s">
        <v>356</v>
      </c>
      <c r="DK25" s="100"/>
      <c r="DL25" s="100"/>
      <c r="DM25" s="102"/>
      <c r="DN25" s="99" t="s">
        <v>397</v>
      </c>
      <c r="DO25" s="100"/>
      <c r="DP25" s="100"/>
      <c r="DQ25" s="102"/>
    </row>
    <row r="26" spans="1:121" x14ac:dyDescent="0.25">
      <c r="B26" s="8" t="s">
        <v>116</v>
      </c>
      <c r="O26" s="7" t="s">
        <v>298</v>
      </c>
      <c r="AN26" s="78" t="s">
        <v>147</v>
      </c>
      <c r="AO26" s="79"/>
      <c r="AP26" s="78" t="s">
        <v>147</v>
      </c>
      <c r="AQ26" s="79"/>
      <c r="AR26" s="78" t="s">
        <v>154</v>
      </c>
      <c r="AS26" s="85"/>
      <c r="AT26" s="87" t="s">
        <v>279</v>
      </c>
      <c r="AU26" s="88"/>
      <c r="AV26" s="87" t="s">
        <v>171</v>
      </c>
      <c r="AW26" s="77"/>
      <c r="BF26" s="7" t="s">
        <v>216</v>
      </c>
    </row>
    <row r="27" spans="1:121" x14ac:dyDescent="0.25">
      <c r="A27" s="9" t="s">
        <v>82</v>
      </c>
      <c r="B27" s="16"/>
      <c r="C27" s="16"/>
      <c r="D27" s="16"/>
      <c r="E27" s="10"/>
      <c r="F27" s="9" t="s">
        <v>83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0"/>
      <c r="AN27" s="89" t="s">
        <v>233</v>
      </c>
      <c r="AO27" s="90"/>
      <c r="AP27" s="89" t="s">
        <v>233</v>
      </c>
      <c r="AQ27" s="90"/>
      <c r="AR27" s="89" t="s">
        <v>237</v>
      </c>
      <c r="AS27" s="91"/>
      <c r="AT27" s="92" t="s">
        <v>242</v>
      </c>
      <c r="AU27" s="91"/>
      <c r="AV27" s="92" t="s">
        <v>242</v>
      </c>
      <c r="AW27" s="90"/>
      <c r="BF27" s="5" t="s">
        <v>218</v>
      </c>
      <c r="CD27" s="98" t="s">
        <v>399</v>
      </c>
      <c r="CH27" s="9" t="s">
        <v>148</v>
      </c>
      <c r="CI27" s="16"/>
      <c r="CJ27" s="16"/>
      <c r="CK27" s="16"/>
      <c r="CL27" s="9" t="s">
        <v>350</v>
      </c>
      <c r="CM27" s="16"/>
      <c r="CN27" s="16"/>
      <c r="CO27" s="16"/>
      <c r="CP27" s="9" t="s">
        <v>351</v>
      </c>
      <c r="CQ27" s="16"/>
      <c r="CR27" s="16"/>
      <c r="CS27" s="16"/>
      <c r="CT27" s="76" t="s">
        <v>276</v>
      </c>
      <c r="CU27" s="16"/>
      <c r="CV27" s="16"/>
      <c r="CW27" s="10"/>
      <c r="CX27" s="76" t="s">
        <v>159</v>
      </c>
      <c r="CY27" s="16"/>
      <c r="CZ27" s="16"/>
      <c r="DA27" s="10"/>
      <c r="DB27" s="76" t="s">
        <v>76</v>
      </c>
      <c r="DC27" s="16"/>
      <c r="DD27" s="16"/>
      <c r="DE27" s="10"/>
      <c r="DF27" s="76" t="s">
        <v>352</v>
      </c>
      <c r="DG27" s="16"/>
      <c r="DH27" s="16"/>
      <c r="DI27" s="10"/>
      <c r="DJ27" s="76" t="s">
        <v>353</v>
      </c>
      <c r="DK27" s="16"/>
      <c r="DL27" s="16"/>
      <c r="DM27" s="10"/>
      <c r="DN27" s="76" t="s">
        <v>203</v>
      </c>
      <c r="DO27" s="16"/>
      <c r="DP27" s="16"/>
      <c r="DQ27" s="10"/>
    </row>
    <row r="28" spans="1:121" x14ac:dyDescent="0.25">
      <c r="A28" s="20" t="s">
        <v>84</v>
      </c>
      <c r="B28" s="16"/>
      <c r="C28" s="16"/>
      <c r="D28" s="16"/>
      <c r="E28" s="10"/>
      <c r="F28" s="57" t="s">
        <v>226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0"/>
      <c r="AN28" s="78" t="s">
        <v>234</v>
      </c>
      <c r="AO28" s="79"/>
      <c r="AP28" s="78" t="s">
        <v>234</v>
      </c>
      <c r="AQ28" s="79"/>
      <c r="AR28" s="78" t="s">
        <v>155</v>
      </c>
      <c r="AS28" s="85"/>
      <c r="AT28" s="87" t="s">
        <v>280</v>
      </c>
      <c r="AU28" s="88"/>
      <c r="AV28" s="87" t="s">
        <v>168</v>
      </c>
      <c r="AW28" s="77"/>
      <c r="BF28" s="7" t="s">
        <v>320</v>
      </c>
      <c r="BN28" s="7" t="s">
        <v>321</v>
      </c>
      <c r="CD28" s="9" t="s">
        <v>400</v>
      </c>
      <c r="CE28" s="94"/>
      <c r="CF28" s="94"/>
      <c r="CG28" s="94"/>
      <c r="CH28" s="17" t="s">
        <v>355</v>
      </c>
      <c r="CI28" s="94"/>
      <c r="CJ28" s="94"/>
      <c r="CK28" s="94"/>
      <c r="CL28" s="17" t="s">
        <v>354</v>
      </c>
      <c r="CM28" s="94"/>
      <c r="CN28" s="94"/>
      <c r="CO28" s="94"/>
      <c r="CP28" s="17" t="s">
        <v>356</v>
      </c>
      <c r="CQ28" s="94"/>
      <c r="CR28" s="94"/>
      <c r="CS28" s="94"/>
      <c r="CT28" s="17" t="s">
        <v>357</v>
      </c>
      <c r="CU28" s="94"/>
      <c r="CV28" s="94"/>
      <c r="CW28" s="95"/>
      <c r="CX28" s="17" t="s">
        <v>357</v>
      </c>
      <c r="CY28" s="94"/>
      <c r="CZ28" s="94"/>
      <c r="DA28" s="95"/>
      <c r="DB28" s="17" t="s">
        <v>356</v>
      </c>
      <c r="DC28" s="94"/>
      <c r="DD28" s="94"/>
      <c r="DE28" s="95"/>
      <c r="DF28" s="17" t="s">
        <v>356</v>
      </c>
      <c r="DG28" s="94"/>
      <c r="DH28" s="94"/>
      <c r="DI28" s="95"/>
      <c r="DJ28" s="17" t="s">
        <v>356</v>
      </c>
      <c r="DK28" s="94"/>
      <c r="DL28" s="94"/>
      <c r="DM28" s="95"/>
      <c r="DN28" s="17" t="s">
        <v>356</v>
      </c>
      <c r="DO28" s="94"/>
      <c r="DP28" s="94"/>
      <c r="DQ28" s="95"/>
    </row>
    <row r="29" spans="1:121" x14ac:dyDescent="0.25">
      <c r="A29" s="20" t="s">
        <v>85</v>
      </c>
      <c r="B29" s="16"/>
      <c r="C29" s="16"/>
      <c r="D29" s="16"/>
      <c r="E29" s="10"/>
      <c r="F29" s="17" t="s">
        <v>86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0"/>
      <c r="AN29" s="89" t="s">
        <v>235</v>
      </c>
      <c r="AO29" s="90"/>
      <c r="AP29" s="89" t="s">
        <v>235</v>
      </c>
      <c r="AQ29" s="90"/>
      <c r="AR29" s="89" t="s">
        <v>238</v>
      </c>
      <c r="AS29" s="91"/>
      <c r="AT29" s="92" t="s">
        <v>168</v>
      </c>
      <c r="AU29" s="91"/>
      <c r="AV29" s="92" t="s">
        <v>283</v>
      </c>
      <c r="AW29" s="90"/>
      <c r="BF29" s="5" t="s">
        <v>192</v>
      </c>
      <c r="CD29" s="9" t="s">
        <v>401</v>
      </c>
      <c r="CE29" s="94"/>
      <c r="CF29" s="94"/>
      <c r="CG29" s="94"/>
      <c r="CH29" s="17" t="s">
        <v>383</v>
      </c>
      <c r="CI29" s="94"/>
      <c r="CJ29" s="94"/>
      <c r="CK29" s="94"/>
      <c r="CL29" s="17" t="s">
        <v>388</v>
      </c>
      <c r="CM29" s="94"/>
      <c r="CN29" s="94"/>
      <c r="CO29" s="94"/>
      <c r="CP29" s="17" t="s">
        <v>356</v>
      </c>
      <c r="CQ29" s="94"/>
      <c r="CR29" s="94"/>
      <c r="CS29" s="94"/>
      <c r="CT29" s="17" t="s">
        <v>397</v>
      </c>
      <c r="CU29" s="94"/>
      <c r="CV29" s="94"/>
      <c r="CW29" s="95"/>
      <c r="CX29" s="17" t="s">
        <v>398</v>
      </c>
      <c r="CY29" s="94"/>
      <c r="CZ29" s="94"/>
      <c r="DA29" s="95"/>
      <c r="DB29" s="17" t="s">
        <v>356</v>
      </c>
      <c r="DC29" s="94"/>
      <c r="DD29" s="94"/>
      <c r="DE29" s="95"/>
      <c r="DF29" s="17" t="s">
        <v>356</v>
      </c>
      <c r="DG29" s="94"/>
      <c r="DH29" s="94"/>
      <c r="DI29" s="95"/>
      <c r="DJ29" s="17" t="s">
        <v>356</v>
      </c>
      <c r="DK29" s="94"/>
      <c r="DL29" s="94"/>
      <c r="DM29" s="95"/>
      <c r="DN29" s="17" t="s">
        <v>397</v>
      </c>
      <c r="DO29" s="94"/>
      <c r="DP29" s="94"/>
      <c r="DQ29" s="95"/>
    </row>
    <row r="30" spans="1:121" x14ac:dyDescent="0.25">
      <c r="A30" s="20" t="s">
        <v>87</v>
      </c>
      <c r="B30" s="16"/>
      <c r="C30" s="16"/>
      <c r="D30" s="16"/>
      <c r="E30" s="10"/>
      <c r="F30" s="57" t="s">
        <v>342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0"/>
      <c r="AN30" s="78" t="s">
        <v>236</v>
      </c>
      <c r="AO30" s="79"/>
      <c r="AP30" s="78" t="s">
        <v>236</v>
      </c>
      <c r="AQ30" s="79"/>
      <c r="AR30" s="78" t="s">
        <v>156</v>
      </c>
      <c r="AS30" s="85"/>
      <c r="AT30" s="87" t="s">
        <v>281</v>
      </c>
      <c r="AU30" s="88"/>
      <c r="AV30" s="87" t="s">
        <v>172</v>
      </c>
      <c r="AW30" s="77"/>
      <c r="BF30" s="7" t="s">
        <v>329</v>
      </c>
      <c r="CD30" s="9" t="s">
        <v>419</v>
      </c>
      <c r="CE30" s="94"/>
      <c r="CF30" s="94"/>
      <c r="CG30" s="94"/>
      <c r="CH30" s="17" t="s">
        <v>402</v>
      </c>
      <c r="CI30" s="94"/>
      <c r="CJ30" s="94"/>
      <c r="CK30" s="94"/>
      <c r="CL30" s="17" t="s">
        <v>403</v>
      </c>
      <c r="CM30" s="94"/>
      <c r="CN30" s="94"/>
      <c r="CO30" s="94"/>
      <c r="CP30" s="17" t="s">
        <v>356</v>
      </c>
      <c r="CQ30" s="94"/>
      <c r="CR30" s="94"/>
      <c r="CS30" s="94"/>
      <c r="CT30" s="17" t="s">
        <v>404</v>
      </c>
      <c r="CU30" s="94"/>
      <c r="CV30" s="94"/>
      <c r="CW30" s="95"/>
      <c r="CX30" s="17" t="s">
        <v>405</v>
      </c>
      <c r="CY30" s="94"/>
      <c r="CZ30" s="94"/>
      <c r="DA30" s="95"/>
      <c r="DB30" s="17" t="s">
        <v>356</v>
      </c>
      <c r="DC30" s="94"/>
      <c r="DD30" s="94"/>
      <c r="DE30" s="95"/>
      <c r="DF30" s="17" t="s">
        <v>356</v>
      </c>
      <c r="DG30" s="94"/>
      <c r="DH30" s="94"/>
      <c r="DI30" s="95"/>
      <c r="DJ30" s="17" t="s">
        <v>356</v>
      </c>
      <c r="DK30" s="94"/>
      <c r="DL30" s="94"/>
      <c r="DM30" s="95"/>
      <c r="DN30" s="17" t="s">
        <v>404</v>
      </c>
      <c r="DO30" s="94"/>
      <c r="DP30" s="94"/>
      <c r="DQ30" s="95"/>
    </row>
    <row r="31" spans="1:121" x14ac:dyDescent="0.25">
      <c r="A31" s="20" t="s">
        <v>88</v>
      </c>
      <c r="B31" s="16"/>
      <c r="C31" s="16"/>
      <c r="D31" s="16"/>
      <c r="E31" s="10"/>
      <c r="F31" s="17" t="s">
        <v>89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0"/>
      <c r="AN31" s="89" t="s">
        <v>243</v>
      </c>
      <c r="AO31" s="90"/>
      <c r="AP31" s="89" t="s">
        <v>243</v>
      </c>
      <c r="AQ31" s="90"/>
      <c r="AR31" s="89" t="s">
        <v>247</v>
      </c>
      <c r="AS31" s="91"/>
      <c r="AT31" s="92" t="s">
        <v>188</v>
      </c>
      <c r="AU31" s="91"/>
      <c r="AV31" s="92" t="s">
        <v>189</v>
      </c>
      <c r="AW31" s="90"/>
      <c r="BF31" s="9" t="s">
        <v>157</v>
      </c>
      <c r="BG31" s="16"/>
      <c r="BH31" s="16"/>
      <c r="BI31" s="16"/>
      <c r="BJ31" s="16"/>
      <c r="BK31" s="10"/>
      <c r="BL31" s="9" t="s">
        <v>196</v>
      </c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0"/>
      <c r="CD31" s="103" t="s">
        <v>448</v>
      </c>
      <c r="CE31" s="104"/>
      <c r="CF31" s="104"/>
      <c r="CG31" s="104"/>
      <c r="CH31" s="105" t="s">
        <v>383</v>
      </c>
      <c r="CI31" s="104"/>
      <c r="CJ31" s="104"/>
      <c r="CK31" s="104"/>
      <c r="CL31" s="105" t="s">
        <v>388</v>
      </c>
      <c r="CM31" s="104"/>
      <c r="CN31" s="104"/>
      <c r="CO31" s="104"/>
      <c r="CP31" s="105" t="s">
        <v>356</v>
      </c>
      <c r="CQ31" s="104"/>
      <c r="CR31" s="104"/>
      <c r="CS31" s="104"/>
      <c r="CT31" s="105" t="s">
        <v>397</v>
      </c>
      <c r="CU31" s="104"/>
      <c r="CV31" s="104"/>
      <c r="CW31" s="106"/>
      <c r="CX31" s="105" t="s">
        <v>397</v>
      </c>
      <c r="CY31" s="104"/>
      <c r="CZ31" s="104"/>
      <c r="DA31" s="106"/>
      <c r="DB31" s="105" t="s">
        <v>356</v>
      </c>
      <c r="DC31" s="104"/>
      <c r="DD31" s="104"/>
      <c r="DE31" s="106"/>
      <c r="DF31" s="105" t="s">
        <v>356</v>
      </c>
      <c r="DG31" s="104"/>
      <c r="DH31" s="104"/>
      <c r="DI31" s="106"/>
      <c r="DJ31" s="105" t="s">
        <v>356</v>
      </c>
      <c r="DK31" s="104"/>
      <c r="DL31" s="104"/>
      <c r="DM31" s="106"/>
      <c r="DN31" s="105" t="s">
        <v>397</v>
      </c>
      <c r="DO31" s="104"/>
      <c r="DP31" s="104"/>
      <c r="DQ31" s="106"/>
    </row>
    <row r="32" spans="1:121" x14ac:dyDescent="0.25">
      <c r="A32" s="20" t="s">
        <v>90</v>
      </c>
      <c r="B32" s="16"/>
      <c r="C32" s="16"/>
      <c r="D32" s="16"/>
      <c r="E32" s="10"/>
      <c r="F32" s="57" t="s">
        <v>343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0"/>
      <c r="AN32" s="78" t="s">
        <v>244</v>
      </c>
      <c r="AO32" s="79"/>
      <c r="AP32" s="78" t="s">
        <v>244</v>
      </c>
      <c r="AQ32" s="79"/>
      <c r="AR32" s="78" t="s">
        <v>248</v>
      </c>
      <c r="AS32" s="85"/>
      <c r="AT32" s="87" t="s">
        <v>283</v>
      </c>
      <c r="AU32" s="88"/>
      <c r="AV32" s="87" t="s">
        <v>170</v>
      </c>
      <c r="AW32" s="77"/>
      <c r="BF32" s="17" t="s">
        <v>195</v>
      </c>
      <c r="BG32" s="16"/>
      <c r="BH32" s="16"/>
      <c r="BI32" s="16"/>
      <c r="BJ32" s="16"/>
      <c r="BK32" s="10"/>
      <c r="BL32" s="17" t="s">
        <v>197</v>
      </c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0"/>
      <c r="CD32" s="103" t="s">
        <v>449</v>
      </c>
      <c r="CE32" s="104"/>
      <c r="CF32" s="104"/>
      <c r="CG32" s="104"/>
      <c r="CH32" s="105" t="s">
        <v>402</v>
      </c>
      <c r="CI32" s="104"/>
      <c r="CJ32" s="104"/>
      <c r="CK32" s="104"/>
      <c r="CL32" s="105" t="s">
        <v>403</v>
      </c>
      <c r="CM32" s="104"/>
      <c r="CN32" s="104"/>
      <c r="CO32" s="104"/>
      <c r="CP32" s="105" t="s">
        <v>356</v>
      </c>
      <c r="CQ32" s="104"/>
      <c r="CR32" s="104"/>
      <c r="CS32" s="104"/>
      <c r="CT32" s="105" t="s">
        <v>404</v>
      </c>
      <c r="CU32" s="104"/>
      <c r="CV32" s="104"/>
      <c r="CW32" s="106"/>
      <c r="CX32" s="105" t="s">
        <v>404</v>
      </c>
      <c r="CY32" s="104"/>
      <c r="CZ32" s="104"/>
      <c r="DA32" s="106"/>
      <c r="DB32" s="105" t="s">
        <v>356</v>
      </c>
      <c r="DC32" s="104"/>
      <c r="DD32" s="104"/>
      <c r="DE32" s="106"/>
      <c r="DF32" s="105" t="s">
        <v>356</v>
      </c>
      <c r="DG32" s="104"/>
      <c r="DH32" s="104"/>
      <c r="DI32" s="106"/>
      <c r="DJ32" s="105" t="s">
        <v>356</v>
      </c>
      <c r="DK32" s="104"/>
      <c r="DL32" s="104"/>
      <c r="DM32" s="106"/>
      <c r="DN32" s="105" t="s">
        <v>404</v>
      </c>
      <c r="DO32" s="104"/>
      <c r="DP32" s="104"/>
      <c r="DQ32" s="106"/>
    </row>
    <row r="33" spans="1:121" x14ac:dyDescent="0.25">
      <c r="A33" s="20" t="s">
        <v>91</v>
      </c>
      <c r="B33" s="16"/>
      <c r="C33" s="16"/>
      <c r="D33" s="16"/>
      <c r="E33" s="10"/>
      <c r="F33" s="57" t="s">
        <v>477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0"/>
      <c r="AN33" s="89" t="s">
        <v>245</v>
      </c>
      <c r="AO33" s="90"/>
      <c r="AP33" s="89" t="s">
        <v>245</v>
      </c>
      <c r="AQ33" s="90"/>
      <c r="AR33" s="89" t="s">
        <v>249</v>
      </c>
      <c r="AS33" s="91"/>
      <c r="AT33" s="92" t="s">
        <v>172</v>
      </c>
      <c r="AU33" s="91"/>
      <c r="AV33" s="92" t="s">
        <v>190</v>
      </c>
      <c r="AW33" s="90"/>
      <c r="BF33" s="17" t="s">
        <v>128</v>
      </c>
      <c r="BG33" s="16"/>
      <c r="BH33" s="16"/>
      <c r="BI33" s="16"/>
      <c r="BJ33" s="16"/>
      <c r="BK33" s="10"/>
      <c r="BL33" s="17" t="s">
        <v>198</v>
      </c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0"/>
      <c r="CD33" s="9" t="s">
        <v>406</v>
      </c>
      <c r="CE33" s="94"/>
      <c r="CF33" s="94"/>
      <c r="CG33" s="94"/>
      <c r="CH33" s="97" t="s">
        <v>407</v>
      </c>
      <c r="CI33" s="94"/>
      <c r="CJ33" s="94"/>
      <c r="CK33" s="94"/>
      <c r="CL33" s="97" t="s">
        <v>408</v>
      </c>
      <c r="CM33" s="94"/>
      <c r="CN33" s="94"/>
      <c r="CO33" s="94"/>
      <c r="CP33" s="17" t="s">
        <v>356</v>
      </c>
      <c r="CQ33" s="94"/>
      <c r="CR33" s="94"/>
      <c r="CS33" s="94"/>
      <c r="CT33" s="97" t="s">
        <v>409</v>
      </c>
      <c r="CU33" s="94"/>
      <c r="CV33" s="94"/>
      <c r="CW33" s="95"/>
      <c r="CX33" s="97" t="s">
        <v>409</v>
      </c>
      <c r="CY33" s="94"/>
      <c r="CZ33" s="94"/>
      <c r="DA33" s="95"/>
      <c r="DB33" s="17" t="s">
        <v>356</v>
      </c>
      <c r="DC33" s="94"/>
      <c r="DD33" s="94"/>
      <c r="DE33" s="95"/>
      <c r="DF33" s="17" t="s">
        <v>356</v>
      </c>
      <c r="DG33" s="94"/>
      <c r="DH33" s="94"/>
      <c r="DI33" s="95"/>
      <c r="DJ33" s="17" t="s">
        <v>356</v>
      </c>
      <c r="DK33" s="94"/>
      <c r="DL33" s="94"/>
      <c r="DM33" s="95"/>
      <c r="DN33" s="17" t="s">
        <v>356</v>
      </c>
      <c r="DO33" s="94"/>
      <c r="DP33" s="94"/>
      <c r="DQ33" s="95"/>
    </row>
    <row r="34" spans="1:121" x14ac:dyDescent="0.25">
      <c r="A34" s="20" t="s">
        <v>92</v>
      </c>
      <c r="B34" s="16"/>
      <c r="C34" s="16"/>
      <c r="D34" s="16"/>
      <c r="E34" s="10"/>
      <c r="F34" s="17" t="s">
        <v>346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0"/>
      <c r="AN34" s="78" t="s">
        <v>246</v>
      </c>
      <c r="AO34" s="79"/>
      <c r="AP34" s="78" t="s">
        <v>246</v>
      </c>
      <c r="AQ34" s="79"/>
      <c r="AR34" s="78" t="s">
        <v>250</v>
      </c>
      <c r="AS34" s="85"/>
      <c r="AT34" s="87" t="s">
        <v>282</v>
      </c>
      <c r="AU34" s="88"/>
      <c r="AV34" s="87" t="s">
        <v>173</v>
      </c>
      <c r="AW34" s="77"/>
      <c r="BF34" s="17" t="s">
        <v>194</v>
      </c>
      <c r="BG34" s="16"/>
      <c r="BH34" s="16"/>
      <c r="BI34" s="16"/>
      <c r="BJ34" s="16"/>
      <c r="BK34" s="10"/>
      <c r="BL34" s="17" t="s">
        <v>199</v>
      </c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0"/>
      <c r="CD34" s="9" t="s">
        <v>418</v>
      </c>
      <c r="CE34" s="94"/>
      <c r="CF34" s="94"/>
      <c r="CG34" s="94"/>
      <c r="CH34" s="97" t="s">
        <v>410</v>
      </c>
      <c r="CI34" s="94"/>
      <c r="CJ34" s="94"/>
      <c r="CK34" s="94"/>
      <c r="CL34" s="97" t="s">
        <v>411</v>
      </c>
      <c r="CM34" s="94"/>
      <c r="CN34" s="94"/>
      <c r="CO34" s="94"/>
      <c r="CP34" s="17" t="s">
        <v>356</v>
      </c>
      <c r="CQ34" s="94"/>
      <c r="CR34" s="94"/>
      <c r="CS34" s="94"/>
      <c r="CT34" s="97" t="s">
        <v>412</v>
      </c>
      <c r="CU34" s="94"/>
      <c r="CV34" s="94"/>
      <c r="CW34" s="95"/>
      <c r="CX34" s="97" t="s">
        <v>412</v>
      </c>
      <c r="CY34" s="94"/>
      <c r="CZ34" s="94"/>
      <c r="DA34" s="95"/>
      <c r="DB34" s="17" t="s">
        <v>356</v>
      </c>
      <c r="DC34" s="94"/>
      <c r="DD34" s="94"/>
      <c r="DE34" s="95"/>
      <c r="DF34" s="17" t="s">
        <v>356</v>
      </c>
      <c r="DG34" s="94"/>
      <c r="DH34" s="94"/>
      <c r="DI34" s="95"/>
      <c r="DJ34" s="17" t="s">
        <v>356</v>
      </c>
      <c r="DK34" s="94"/>
      <c r="DL34" s="94"/>
      <c r="DM34" s="95"/>
      <c r="DN34" s="17" t="s">
        <v>356</v>
      </c>
      <c r="DO34" s="94"/>
      <c r="DP34" s="94"/>
      <c r="DQ34" s="95"/>
    </row>
    <row r="35" spans="1:121" x14ac:dyDescent="0.25">
      <c r="A35" s="20" t="s">
        <v>93</v>
      </c>
      <c r="B35" s="16"/>
      <c r="C35" s="16"/>
      <c r="D35" s="16"/>
      <c r="E35" s="10"/>
      <c r="F35" s="57" t="s">
        <v>347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0"/>
      <c r="AN35" s="89" t="s">
        <v>251</v>
      </c>
      <c r="AO35" s="90"/>
      <c r="AP35" s="89" t="s">
        <v>251</v>
      </c>
      <c r="AQ35" s="90"/>
      <c r="AR35" s="89" t="s">
        <v>255</v>
      </c>
      <c r="AS35" s="91"/>
      <c r="AT35" s="92" t="s">
        <v>189</v>
      </c>
      <c r="AU35" s="91"/>
      <c r="AV35" s="92" t="s">
        <v>191</v>
      </c>
      <c r="AW35" s="90"/>
      <c r="BF35" s="17" t="s">
        <v>193</v>
      </c>
      <c r="BG35" s="16"/>
      <c r="BH35" s="16"/>
      <c r="BI35" s="16"/>
      <c r="BJ35" s="16"/>
      <c r="BK35" s="10"/>
      <c r="BL35" s="17" t="s">
        <v>200</v>
      </c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0"/>
      <c r="CD35" s="9" t="s">
        <v>414</v>
      </c>
      <c r="CE35" s="94"/>
      <c r="CF35" s="94"/>
      <c r="CG35" s="94"/>
      <c r="CH35" s="97" t="s">
        <v>415</v>
      </c>
      <c r="CI35" s="94"/>
      <c r="CJ35" s="94"/>
      <c r="CK35" s="94"/>
      <c r="CL35" s="97" t="s">
        <v>416</v>
      </c>
      <c r="CM35" s="94"/>
      <c r="CN35" s="94"/>
      <c r="CO35" s="94"/>
      <c r="CP35" s="17" t="s">
        <v>356</v>
      </c>
      <c r="CQ35" s="94"/>
      <c r="CR35" s="94"/>
      <c r="CS35" s="94"/>
      <c r="CT35" s="97" t="s">
        <v>417</v>
      </c>
      <c r="CU35" s="94"/>
      <c r="CV35" s="94"/>
      <c r="CW35" s="95"/>
      <c r="CX35" s="97" t="s">
        <v>466</v>
      </c>
      <c r="CY35" s="94"/>
      <c r="CZ35" s="94"/>
      <c r="DA35" s="95"/>
      <c r="DB35" s="17" t="s">
        <v>356</v>
      </c>
      <c r="DC35" s="94"/>
      <c r="DD35" s="94"/>
      <c r="DE35" s="95"/>
      <c r="DF35" s="17" t="s">
        <v>356</v>
      </c>
      <c r="DG35" s="94"/>
      <c r="DH35" s="94"/>
      <c r="DI35" s="95"/>
      <c r="DJ35" s="17" t="s">
        <v>356</v>
      </c>
      <c r="DK35" s="94"/>
      <c r="DL35" s="94"/>
      <c r="DM35" s="95"/>
      <c r="DN35" s="17" t="s">
        <v>356</v>
      </c>
      <c r="DO35" s="94"/>
      <c r="DP35" s="94"/>
      <c r="DQ35" s="95"/>
    </row>
    <row r="36" spans="1:121" x14ac:dyDescent="0.25">
      <c r="A36" s="20" t="s">
        <v>94</v>
      </c>
      <c r="B36" s="16"/>
      <c r="C36" s="16"/>
      <c r="D36" s="16"/>
      <c r="E36" s="10"/>
      <c r="F36" s="57" t="s">
        <v>340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0"/>
      <c r="AN36" s="78" t="s">
        <v>252</v>
      </c>
      <c r="AO36" s="79"/>
      <c r="AP36" s="78" t="s">
        <v>252</v>
      </c>
      <c r="AQ36" s="79"/>
      <c r="AR36" s="78" t="s">
        <v>256</v>
      </c>
      <c r="AS36" s="85"/>
      <c r="AT36" s="87" t="s">
        <v>284</v>
      </c>
      <c r="AU36" s="88"/>
      <c r="AV36" s="87" t="s">
        <v>174</v>
      </c>
      <c r="AW36" s="77"/>
      <c r="BF36" s="5" t="s">
        <v>219</v>
      </c>
      <c r="CD36" s="9" t="s">
        <v>413</v>
      </c>
      <c r="CE36" s="94"/>
      <c r="CF36" s="94"/>
      <c r="CG36" s="94"/>
      <c r="CH36" s="97" t="s">
        <v>420</v>
      </c>
      <c r="CI36" s="94"/>
      <c r="CJ36" s="94"/>
      <c r="CK36" s="94"/>
      <c r="CL36" s="97" t="s">
        <v>421</v>
      </c>
      <c r="CM36" s="94"/>
      <c r="CN36" s="94"/>
      <c r="CO36" s="94"/>
      <c r="CP36" s="17" t="s">
        <v>356</v>
      </c>
      <c r="CQ36" s="94"/>
      <c r="CR36" s="94"/>
      <c r="CS36" s="94"/>
      <c r="CT36" s="97" t="s">
        <v>422</v>
      </c>
      <c r="CU36" s="94"/>
      <c r="CV36" s="94"/>
      <c r="CW36" s="95"/>
      <c r="CX36" s="97" t="s">
        <v>465</v>
      </c>
      <c r="CY36" s="94"/>
      <c r="CZ36" s="94"/>
      <c r="DA36" s="95"/>
      <c r="DB36" s="17" t="s">
        <v>356</v>
      </c>
      <c r="DC36" s="94"/>
      <c r="DD36" s="94"/>
      <c r="DE36" s="95"/>
      <c r="DF36" s="17" t="s">
        <v>356</v>
      </c>
      <c r="DG36" s="94"/>
      <c r="DH36" s="94"/>
      <c r="DI36" s="95"/>
      <c r="DJ36" s="17" t="s">
        <v>356</v>
      </c>
      <c r="DK36" s="94"/>
      <c r="DL36" s="94"/>
      <c r="DM36" s="95"/>
      <c r="DN36" s="17" t="s">
        <v>356</v>
      </c>
      <c r="DO36" s="94"/>
      <c r="DP36" s="94"/>
      <c r="DQ36" s="95"/>
    </row>
    <row r="37" spans="1:121" x14ac:dyDescent="0.25">
      <c r="A37" s="7" t="s">
        <v>300</v>
      </c>
      <c r="U37" s="7" t="s">
        <v>301</v>
      </c>
      <c r="AN37" s="89" t="s">
        <v>253</v>
      </c>
      <c r="AO37" s="90"/>
      <c r="AP37" s="89" t="s">
        <v>253</v>
      </c>
      <c r="AQ37" s="90"/>
      <c r="AR37" s="89" t="s">
        <v>257</v>
      </c>
      <c r="AS37" s="91"/>
      <c r="AT37" s="92" t="s">
        <v>170</v>
      </c>
      <c r="AU37" s="91"/>
      <c r="AV37" s="92" t="s">
        <v>239</v>
      </c>
      <c r="AW37" s="90"/>
      <c r="BF37" s="7" t="s">
        <v>221</v>
      </c>
      <c r="BS37" s="7" t="s">
        <v>220</v>
      </c>
      <c r="CD37" s="9" t="s">
        <v>423</v>
      </c>
      <c r="CE37" s="94"/>
      <c r="CF37" s="94"/>
      <c r="CG37" s="94"/>
      <c r="CH37" s="97" t="s">
        <v>425</v>
      </c>
      <c r="CI37" s="94"/>
      <c r="CJ37" s="94"/>
      <c r="CK37" s="94"/>
      <c r="CL37" s="97" t="s">
        <v>398</v>
      </c>
      <c r="CM37" s="94"/>
      <c r="CN37" s="94"/>
      <c r="CO37" s="94"/>
      <c r="CP37" s="17" t="s">
        <v>356</v>
      </c>
      <c r="CQ37" s="94"/>
      <c r="CR37" s="94"/>
      <c r="CS37" s="94"/>
      <c r="CT37" s="97" t="s">
        <v>427</v>
      </c>
      <c r="CU37" s="94"/>
      <c r="CV37" s="94"/>
      <c r="CW37" s="95"/>
      <c r="CX37" s="97" t="s">
        <v>427</v>
      </c>
      <c r="CY37" s="94"/>
      <c r="CZ37" s="94"/>
      <c r="DA37" s="95"/>
      <c r="DB37" s="17" t="s">
        <v>356</v>
      </c>
      <c r="DC37" s="94"/>
      <c r="DD37" s="94"/>
      <c r="DE37" s="95"/>
      <c r="DF37" s="17" t="s">
        <v>356</v>
      </c>
      <c r="DG37" s="94"/>
      <c r="DH37" s="94"/>
      <c r="DI37" s="95"/>
      <c r="DJ37" s="17" t="s">
        <v>356</v>
      </c>
      <c r="DK37" s="94"/>
      <c r="DL37" s="94"/>
      <c r="DM37" s="95"/>
      <c r="DN37" s="17" t="s">
        <v>356</v>
      </c>
      <c r="DO37" s="94"/>
      <c r="DP37" s="94"/>
      <c r="DQ37" s="95"/>
    </row>
    <row r="38" spans="1:121" x14ac:dyDescent="0.25">
      <c r="A38" s="5" t="s">
        <v>95</v>
      </c>
      <c r="AN38" s="78" t="s">
        <v>254</v>
      </c>
      <c r="AO38" s="79"/>
      <c r="AP38" s="78" t="s">
        <v>254</v>
      </c>
      <c r="AQ38" s="79"/>
      <c r="AR38" s="78" t="s">
        <v>258</v>
      </c>
      <c r="AS38" s="85"/>
      <c r="AT38" s="87" t="s">
        <v>315</v>
      </c>
      <c r="AU38" s="88"/>
      <c r="AV38" s="87" t="s">
        <v>175</v>
      </c>
      <c r="AW38" s="77"/>
      <c r="BF38" s="9" t="s">
        <v>157</v>
      </c>
      <c r="BG38" s="16"/>
      <c r="BH38" s="16"/>
      <c r="BI38" s="16"/>
      <c r="BJ38" s="16"/>
      <c r="BK38" s="10"/>
      <c r="BL38" s="9" t="s">
        <v>222</v>
      </c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0"/>
      <c r="CD38" s="9" t="s">
        <v>424</v>
      </c>
      <c r="CE38" s="94"/>
      <c r="CF38" s="94"/>
      <c r="CG38" s="94"/>
      <c r="CH38" s="97" t="s">
        <v>426</v>
      </c>
      <c r="CI38" s="94"/>
      <c r="CJ38" s="94"/>
      <c r="CK38" s="94"/>
      <c r="CL38" s="97" t="s">
        <v>405</v>
      </c>
      <c r="CM38" s="94"/>
      <c r="CN38" s="94"/>
      <c r="CO38" s="94"/>
      <c r="CP38" s="17" t="s">
        <v>356</v>
      </c>
      <c r="CQ38" s="94"/>
      <c r="CR38" s="94"/>
      <c r="CS38" s="94"/>
      <c r="CT38" s="97" t="s">
        <v>428</v>
      </c>
      <c r="CU38" s="94"/>
      <c r="CV38" s="94"/>
      <c r="CW38" s="95"/>
      <c r="CX38" s="97" t="s">
        <v>428</v>
      </c>
      <c r="CY38" s="94"/>
      <c r="CZ38" s="94"/>
      <c r="DA38" s="95"/>
      <c r="DB38" s="17" t="s">
        <v>356</v>
      </c>
      <c r="DC38" s="94"/>
      <c r="DD38" s="94"/>
      <c r="DE38" s="95"/>
      <c r="DF38" s="17" t="s">
        <v>356</v>
      </c>
      <c r="DG38" s="94"/>
      <c r="DH38" s="94"/>
      <c r="DI38" s="95"/>
      <c r="DJ38" s="17" t="s">
        <v>356</v>
      </c>
      <c r="DK38" s="94"/>
      <c r="DL38" s="94"/>
      <c r="DM38" s="95"/>
      <c r="DN38" s="17" t="s">
        <v>356</v>
      </c>
      <c r="DO38" s="94"/>
      <c r="DP38" s="94"/>
      <c r="DQ38" s="95"/>
    </row>
    <row r="39" spans="1:121" x14ac:dyDescent="0.25">
      <c r="A39" s="7" t="s">
        <v>330</v>
      </c>
      <c r="AN39" s="89" t="s">
        <v>260</v>
      </c>
      <c r="AO39" s="90"/>
      <c r="AP39" s="89" t="s">
        <v>260</v>
      </c>
      <c r="AQ39" s="90"/>
      <c r="AR39" s="89" t="s">
        <v>264</v>
      </c>
      <c r="AS39" s="91"/>
      <c r="AT39" s="92" t="s">
        <v>190</v>
      </c>
      <c r="AU39" s="91"/>
      <c r="AV39" s="92" t="s">
        <v>240</v>
      </c>
      <c r="AW39" s="90"/>
      <c r="BF39" s="17" t="s">
        <v>195</v>
      </c>
      <c r="BG39" s="16"/>
      <c r="BH39" s="16"/>
      <c r="BI39" s="16"/>
      <c r="BJ39" s="16"/>
      <c r="BK39" s="10"/>
      <c r="BL39" s="17" t="s">
        <v>224</v>
      </c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0"/>
      <c r="CD39" s="9" t="s">
        <v>429</v>
      </c>
      <c r="CE39" s="94"/>
      <c r="CF39" s="94"/>
      <c r="CG39" s="94"/>
      <c r="CH39" s="97" t="s">
        <v>431</v>
      </c>
      <c r="CI39" s="94"/>
      <c r="CJ39" s="94"/>
      <c r="CK39" s="94"/>
      <c r="CL39" s="97" t="s">
        <v>397</v>
      </c>
      <c r="CM39" s="94"/>
      <c r="CN39" s="94"/>
      <c r="CO39" s="94"/>
      <c r="CP39" s="17" t="s">
        <v>356</v>
      </c>
      <c r="CQ39" s="94"/>
      <c r="CR39" s="94"/>
      <c r="CS39" s="94"/>
      <c r="CT39" s="97" t="s">
        <v>433</v>
      </c>
      <c r="CU39" s="94"/>
      <c r="CV39" s="94"/>
      <c r="CW39" s="95"/>
      <c r="CX39" s="97" t="s">
        <v>433</v>
      </c>
      <c r="CY39" s="94"/>
      <c r="CZ39" s="94"/>
      <c r="DA39" s="95"/>
      <c r="DB39" s="17" t="s">
        <v>356</v>
      </c>
      <c r="DC39" s="94"/>
      <c r="DD39" s="94"/>
      <c r="DE39" s="95"/>
      <c r="DF39" s="17" t="s">
        <v>356</v>
      </c>
      <c r="DG39" s="94"/>
      <c r="DH39" s="94"/>
      <c r="DI39" s="95"/>
      <c r="DJ39" s="17" t="s">
        <v>356</v>
      </c>
      <c r="DK39" s="94"/>
      <c r="DL39" s="94"/>
      <c r="DM39" s="95"/>
      <c r="DN39" s="17" t="s">
        <v>356</v>
      </c>
      <c r="DO39" s="94"/>
      <c r="DP39" s="94"/>
      <c r="DQ39" s="95"/>
    </row>
    <row r="40" spans="1:121" x14ac:dyDescent="0.25">
      <c r="A40" s="9" t="s">
        <v>76</v>
      </c>
      <c r="B40" s="10"/>
      <c r="C40" s="81">
        <v>3</v>
      </c>
      <c r="D40" s="81">
        <v>6</v>
      </c>
      <c r="E40" s="81">
        <v>9</v>
      </c>
      <c r="F40" s="81">
        <v>12</v>
      </c>
      <c r="G40" s="81">
        <v>15</v>
      </c>
      <c r="H40" s="81">
        <v>18</v>
      </c>
      <c r="I40" s="81">
        <v>21</v>
      </c>
      <c r="J40" s="81">
        <v>24</v>
      </c>
      <c r="K40" s="81">
        <v>27</v>
      </c>
      <c r="L40" s="81">
        <v>30</v>
      </c>
      <c r="M40" s="93" t="s">
        <v>277</v>
      </c>
      <c r="O40" s="7" t="s">
        <v>325</v>
      </c>
      <c r="AN40" s="78" t="s">
        <v>261</v>
      </c>
      <c r="AO40" s="79"/>
      <c r="AP40" s="78" t="s">
        <v>261</v>
      </c>
      <c r="AQ40" s="79"/>
      <c r="AR40" s="78" t="s">
        <v>265</v>
      </c>
      <c r="AS40" s="85"/>
      <c r="AT40" s="87" t="s">
        <v>316</v>
      </c>
      <c r="AU40" s="88"/>
      <c r="AV40" s="87" t="s">
        <v>165</v>
      </c>
      <c r="AW40" s="77"/>
      <c r="BF40" s="17" t="s">
        <v>128</v>
      </c>
      <c r="BG40" s="16"/>
      <c r="BH40" s="16"/>
      <c r="BI40" s="16"/>
      <c r="BJ40" s="16"/>
      <c r="BK40" s="10"/>
      <c r="BL40" s="17" t="s">
        <v>223</v>
      </c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0"/>
      <c r="CD40" s="9" t="s">
        <v>430</v>
      </c>
      <c r="CE40" s="94"/>
      <c r="CF40" s="94"/>
      <c r="CG40" s="94"/>
      <c r="CH40" s="97" t="s">
        <v>432</v>
      </c>
      <c r="CI40" s="94"/>
      <c r="CJ40" s="94"/>
      <c r="CK40" s="94"/>
      <c r="CL40" s="97" t="s">
        <v>404</v>
      </c>
      <c r="CM40" s="94"/>
      <c r="CN40" s="94"/>
      <c r="CO40" s="94"/>
      <c r="CP40" s="17" t="s">
        <v>356</v>
      </c>
      <c r="CQ40" s="94"/>
      <c r="CR40" s="94"/>
      <c r="CS40" s="94"/>
      <c r="CT40" s="97" t="s">
        <v>434</v>
      </c>
      <c r="CU40" s="94"/>
      <c r="CV40" s="94"/>
      <c r="CW40" s="95"/>
      <c r="CX40" s="97" t="s">
        <v>434</v>
      </c>
      <c r="CY40" s="94"/>
      <c r="CZ40" s="94"/>
      <c r="DA40" s="95"/>
      <c r="DB40" s="17" t="s">
        <v>356</v>
      </c>
      <c r="DC40" s="94"/>
      <c r="DD40" s="94"/>
      <c r="DE40" s="95"/>
      <c r="DF40" s="17" t="s">
        <v>356</v>
      </c>
      <c r="DG40" s="94"/>
      <c r="DH40" s="94"/>
      <c r="DI40" s="95"/>
      <c r="DJ40" s="17" t="s">
        <v>356</v>
      </c>
      <c r="DK40" s="94"/>
      <c r="DL40" s="94"/>
      <c r="DM40" s="95"/>
      <c r="DN40" s="17" t="s">
        <v>356</v>
      </c>
      <c r="DO40" s="94"/>
      <c r="DP40" s="94"/>
      <c r="DQ40" s="95"/>
    </row>
    <row r="41" spans="1:121" x14ac:dyDescent="0.25">
      <c r="A41" s="11" t="s">
        <v>96</v>
      </c>
      <c r="B41" s="12"/>
      <c r="C41" s="81">
        <v>1</v>
      </c>
      <c r="D41" s="81">
        <v>2</v>
      </c>
      <c r="E41" s="81">
        <v>3</v>
      </c>
      <c r="F41" s="81">
        <v>4</v>
      </c>
      <c r="G41" s="81">
        <v>5</v>
      </c>
      <c r="H41" s="81">
        <v>6</v>
      </c>
      <c r="I41" s="81">
        <v>7</v>
      </c>
      <c r="J41" s="81">
        <v>8</v>
      </c>
      <c r="K41" s="81">
        <v>9</v>
      </c>
      <c r="L41" s="81">
        <v>10</v>
      </c>
      <c r="M41" s="93" t="s">
        <v>332</v>
      </c>
      <c r="O41" s="7" t="s">
        <v>331</v>
      </c>
      <c r="AN41" s="89" t="s">
        <v>262</v>
      </c>
      <c r="AO41" s="90"/>
      <c r="AP41" s="89" t="s">
        <v>262</v>
      </c>
      <c r="AQ41" s="90"/>
      <c r="AR41" s="89" t="s">
        <v>266</v>
      </c>
      <c r="AS41" s="91"/>
      <c r="AT41" s="92" t="s">
        <v>173</v>
      </c>
      <c r="AU41" s="91"/>
      <c r="AV41" s="92" t="s">
        <v>241</v>
      </c>
      <c r="AW41" s="90"/>
      <c r="BF41" s="17" t="s">
        <v>194</v>
      </c>
      <c r="BG41" s="16"/>
      <c r="BH41" s="16"/>
      <c r="BI41" s="16"/>
      <c r="BJ41" s="16"/>
      <c r="BK41" s="10"/>
      <c r="BL41" s="17" t="s">
        <v>225</v>
      </c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0"/>
      <c r="CD41" s="103" t="s">
        <v>450</v>
      </c>
      <c r="CE41" s="104"/>
      <c r="CF41" s="104"/>
      <c r="CG41" s="104"/>
      <c r="CH41" s="107" t="s">
        <v>452</v>
      </c>
      <c r="CI41" s="104"/>
      <c r="CJ41" s="104"/>
      <c r="CK41" s="104"/>
      <c r="CL41" s="107" t="s">
        <v>409</v>
      </c>
      <c r="CM41" s="104"/>
      <c r="CN41" s="104"/>
      <c r="CO41" s="104"/>
      <c r="CP41" s="105" t="s">
        <v>356</v>
      </c>
      <c r="CQ41" s="104"/>
      <c r="CR41" s="104"/>
      <c r="CS41" s="104"/>
      <c r="CT41" s="107" t="s">
        <v>453</v>
      </c>
      <c r="CU41" s="104"/>
      <c r="CV41" s="104"/>
      <c r="CW41" s="106"/>
      <c r="CX41" s="107" t="s">
        <v>453</v>
      </c>
      <c r="CY41" s="104"/>
      <c r="CZ41" s="104"/>
      <c r="DA41" s="106"/>
      <c r="DB41" s="105" t="s">
        <v>356</v>
      </c>
      <c r="DC41" s="104"/>
      <c r="DD41" s="104"/>
      <c r="DE41" s="106"/>
      <c r="DF41" s="105" t="s">
        <v>356</v>
      </c>
      <c r="DG41" s="104"/>
      <c r="DH41" s="104"/>
      <c r="DI41" s="106"/>
      <c r="DJ41" s="105" t="s">
        <v>356</v>
      </c>
      <c r="DK41" s="104"/>
      <c r="DL41" s="104"/>
      <c r="DM41" s="106"/>
      <c r="DN41" s="105" t="s">
        <v>356</v>
      </c>
      <c r="DO41" s="104"/>
      <c r="DP41" s="104"/>
      <c r="DQ41" s="106"/>
    </row>
    <row r="42" spans="1:121" x14ac:dyDescent="0.25">
      <c r="A42" s="5" t="s">
        <v>97</v>
      </c>
      <c r="AN42" s="78" t="s">
        <v>263</v>
      </c>
      <c r="AO42" s="79"/>
      <c r="AP42" s="78" t="s">
        <v>263</v>
      </c>
      <c r="AQ42" s="79"/>
      <c r="AR42" s="78" t="s">
        <v>267</v>
      </c>
      <c r="AS42" s="85"/>
      <c r="AT42" s="87" t="s">
        <v>317</v>
      </c>
      <c r="AU42" s="88"/>
      <c r="AV42" s="87" t="s">
        <v>166</v>
      </c>
      <c r="AW42" s="77"/>
      <c r="CD42" s="103" t="s">
        <v>451</v>
      </c>
      <c r="CE42" s="104"/>
      <c r="CF42" s="104"/>
      <c r="CG42" s="104"/>
      <c r="CH42" s="107" t="s">
        <v>454</v>
      </c>
      <c r="CI42" s="104"/>
      <c r="CJ42" s="104"/>
      <c r="CK42" s="104"/>
      <c r="CL42" s="107" t="s">
        <v>412</v>
      </c>
      <c r="CM42" s="104"/>
      <c r="CN42" s="104"/>
      <c r="CO42" s="104"/>
      <c r="CP42" s="105" t="s">
        <v>356</v>
      </c>
      <c r="CQ42" s="104"/>
      <c r="CR42" s="104"/>
      <c r="CS42" s="104"/>
      <c r="CT42" s="107" t="s">
        <v>455</v>
      </c>
      <c r="CU42" s="104"/>
      <c r="CV42" s="104"/>
      <c r="CW42" s="106"/>
      <c r="CX42" s="107" t="s">
        <v>455</v>
      </c>
      <c r="CY42" s="104"/>
      <c r="CZ42" s="104"/>
      <c r="DA42" s="106"/>
      <c r="DB42" s="105" t="s">
        <v>356</v>
      </c>
      <c r="DC42" s="104"/>
      <c r="DD42" s="104"/>
      <c r="DE42" s="106"/>
      <c r="DF42" s="105" t="s">
        <v>356</v>
      </c>
      <c r="DG42" s="104"/>
      <c r="DH42" s="104"/>
      <c r="DI42" s="106"/>
      <c r="DJ42" s="105" t="s">
        <v>356</v>
      </c>
      <c r="DK42" s="104"/>
      <c r="DL42" s="104"/>
      <c r="DM42" s="106"/>
      <c r="DN42" s="105" t="s">
        <v>356</v>
      </c>
      <c r="DO42" s="104"/>
      <c r="DP42" s="104"/>
      <c r="DQ42" s="106"/>
    </row>
    <row r="43" spans="1:121" x14ac:dyDescent="0.25">
      <c r="A43" s="7" t="s">
        <v>98</v>
      </c>
      <c r="CD43" s="78" t="s">
        <v>456</v>
      </c>
      <c r="CE43" s="100"/>
      <c r="CF43" s="100"/>
      <c r="CG43" s="100"/>
      <c r="CH43" s="101" t="s">
        <v>458</v>
      </c>
      <c r="CI43" s="100"/>
      <c r="CJ43" s="100"/>
      <c r="CK43" s="100"/>
      <c r="CL43" s="101" t="s">
        <v>460</v>
      </c>
      <c r="CM43" s="100"/>
      <c r="CN43" s="100"/>
      <c r="CO43" s="100"/>
      <c r="CP43" s="99" t="s">
        <v>356</v>
      </c>
      <c r="CQ43" s="100"/>
      <c r="CR43" s="100"/>
      <c r="CS43" s="100"/>
      <c r="CT43" s="101" t="s">
        <v>462</v>
      </c>
      <c r="CU43" s="100"/>
      <c r="CV43" s="100"/>
      <c r="CW43" s="102"/>
      <c r="CX43" s="101" t="s">
        <v>462</v>
      </c>
      <c r="CY43" s="100"/>
      <c r="CZ43" s="100"/>
      <c r="DA43" s="102"/>
      <c r="DB43" s="99" t="s">
        <v>356</v>
      </c>
      <c r="DC43" s="100"/>
      <c r="DD43" s="100"/>
      <c r="DE43" s="102"/>
      <c r="DF43" s="99" t="s">
        <v>356</v>
      </c>
      <c r="DG43" s="100"/>
      <c r="DH43" s="100"/>
      <c r="DI43" s="102"/>
      <c r="DJ43" s="99" t="s">
        <v>356</v>
      </c>
      <c r="DK43" s="100"/>
      <c r="DL43" s="100"/>
      <c r="DM43" s="102"/>
      <c r="DN43" s="99" t="s">
        <v>356</v>
      </c>
      <c r="DO43" s="100"/>
      <c r="DP43" s="100"/>
      <c r="DQ43" s="102"/>
    </row>
    <row r="44" spans="1:121" x14ac:dyDescent="0.25">
      <c r="A44" s="9" t="s">
        <v>99</v>
      </c>
      <c r="B44" s="16"/>
      <c r="C44" s="10"/>
      <c r="D44" s="9" t="s">
        <v>100</v>
      </c>
      <c r="E44" s="16"/>
      <c r="F44" s="16"/>
      <c r="G44" s="10"/>
      <c r="H44" s="13" t="s">
        <v>82</v>
      </c>
      <c r="I44" s="14"/>
      <c r="J44" s="14"/>
      <c r="K44" s="14"/>
      <c r="L44" s="14"/>
      <c r="M44" s="14"/>
      <c r="N44" s="14"/>
      <c r="O44" s="14"/>
      <c r="P44" s="14"/>
      <c r="Q44" s="14"/>
      <c r="R44" s="15"/>
      <c r="CD44" s="78" t="s">
        <v>457</v>
      </c>
      <c r="CE44" s="100"/>
      <c r="CF44" s="100"/>
      <c r="CG44" s="100"/>
      <c r="CH44" s="101" t="s">
        <v>459</v>
      </c>
      <c r="CI44" s="100"/>
      <c r="CJ44" s="100"/>
      <c r="CK44" s="100"/>
      <c r="CL44" s="101" t="s">
        <v>461</v>
      </c>
      <c r="CM44" s="100"/>
      <c r="CN44" s="100"/>
      <c r="CO44" s="100"/>
      <c r="CP44" s="99" t="s">
        <v>356</v>
      </c>
      <c r="CQ44" s="100"/>
      <c r="CR44" s="100"/>
      <c r="CS44" s="100"/>
      <c r="CT44" s="101" t="s">
        <v>463</v>
      </c>
      <c r="CU44" s="100"/>
      <c r="CV44" s="100"/>
      <c r="CW44" s="102"/>
      <c r="CX44" s="101" t="s">
        <v>463</v>
      </c>
      <c r="CY44" s="100"/>
      <c r="CZ44" s="100"/>
      <c r="DA44" s="102"/>
      <c r="DB44" s="99" t="s">
        <v>356</v>
      </c>
      <c r="DC44" s="100"/>
      <c r="DD44" s="100"/>
      <c r="DE44" s="102"/>
      <c r="DF44" s="99" t="s">
        <v>356</v>
      </c>
      <c r="DG44" s="100"/>
      <c r="DH44" s="100"/>
      <c r="DI44" s="102"/>
      <c r="DJ44" s="99" t="s">
        <v>356</v>
      </c>
      <c r="DK44" s="100"/>
      <c r="DL44" s="100"/>
      <c r="DM44" s="102"/>
      <c r="DN44" s="99" t="s">
        <v>356</v>
      </c>
      <c r="DO44" s="100"/>
      <c r="DP44" s="100"/>
      <c r="DQ44" s="102"/>
    </row>
    <row r="45" spans="1:121" x14ac:dyDescent="0.25">
      <c r="A45" s="20" t="s">
        <v>101</v>
      </c>
      <c r="B45" s="16"/>
      <c r="C45" s="10"/>
      <c r="D45" s="18"/>
      <c r="E45" s="19" t="s">
        <v>338</v>
      </c>
      <c r="F45" s="16"/>
      <c r="G45" s="10"/>
      <c r="H45" s="17" t="s">
        <v>102</v>
      </c>
      <c r="I45" s="16"/>
      <c r="J45" s="16"/>
      <c r="K45" s="16"/>
      <c r="L45" s="16"/>
      <c r="M45" s="16"/>
      <c r="N45" s="16"/>
      <c r="O45" s="16"/>
      <c r="P45" s="16"/>
      <c r="Q45" s="16"/>
      <c r="R45" s="10"/>
    </row>
    <row r="46" spans="1:121" x14ac:dyDescent="0.25">
      <c r="A46" s="20" t="s">
        <v>103</v>
      </c>
      <c r="B46" s="16"/>
      <c r="C46" s="10"/>
      <c r="D46" s="18"/>
      <c r="E46" s="19" t="s">
        <v>112</v>
      </c>
      <c r="F46" s="16"/>
      <c r="G46" s="10"/>
      <c r="H46" s="17" t="s">
        <v>104</v>
      </c>
      <c r="I46" s="16"/>
      <c r="J46" s="16"/>
      <c r="K46" s="16"/>
      <c r="L46" s="16"/>
      <c r="M46" s="16"/>
      <c r="N46" s="16"/>
      <c r="O46" s="16"/>
      <c r="P46" s="16"/>
      <c r="Q46" s="16"/>
      <c r="R46" s="10"/>
    </row>
    <row r="47" spans="1:121" x14ac:dyDescent="0.25">
      <c r="A47" s="20" t="s">
        <v>105</v>
      </c>
      <c r="B47" s="16"/>
      <c r="C47" s="10"/>
      <c r="D47" s="18"/>
      <c r="E47" s="19" t="s">
        <v>339</v>
      </c>
      <c r="F47" s="16"/>
      <c r="G47" s="10"/>
      <c r="H47" s="17" t="s">
        <v>106</v>
      </c>
      <c r="I47" s="16"/>
      <c r="J47" s="16"/>
      <c r="K47" s="16"/>
      <c r="L47" s="16"/>
      <c r="M47" s="16"/>
      <c r="N47" s="16"/>
      <c r="O47" s="16"/>
      <c r="P47" s="16"/>
      <c r="Q47" s="16"/>
      <c r="R47" s="10"/>
    </row>
  </sheetData>
  <sheetProtection sheet="1" objects="1" scenarios="1" selectLockedCells="1"/>
  <pageMargins left="0.7" right="0.7" top="0.75" bottom="0.75" header="0.3" footer="0.3"/>
  <pageSetup orientation="portrait" r:id="rId1"/>
  <headerFooter>
    <oddFooter xml:space="preserve">&amp;R&amp;"-,Bold"&amp;8 10-Apr-24   </oddFooter>
  </headerFooter>
  <colBreaks count="2" manualBreakCount="2">
    <brk id="39" max="46" man="1"/>
    <brk id="81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Characters - Blank</vt:lpstr>
      <vt:lpstr>Characters - Electronic</vt:lpstr>
      <vt:lpstr>Ships - Blank</vt:lpstr>
      <vt:lpstr>References</vt:lpstr>
      <vt:lpstr>References!Print_Area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Tnsumi</dc:creator>
  <cp:lastModifiedBy>Tnsumi</cp:lastModifiedBy>
  <cp:lastPrinted>2024-04-10T15:16:51Z</cp:lastPrinted>
  <dcterms:created xsi:type="dcterms:W3CDTF">2021-06-27T01:11:40Z</dcterms:created>
  <dcterms:modified xsi:type="dcterms:W3CDTF">2024-04-10T18:56:49Z</dcterms:modified>
</cp:coreProperties>
</file>